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Y-EC\Desktop\"/>
    </mc:Choice>
  </mc:AlternateContent>
  <xr:revisionPtr revIDLastSave="0" documentId="13_ncr:1_{5C5B99AD-103F-43D3-9345-3FA86446FA13}" xr6:coauthVersionLast="47" xr6:coauthVersionMax="47" xr10:uidLastSave="{00000000-0000-0000-0000-000000000000}"/>
  <bookViews>
    <workbookView xWindow="-120" yWindow="-120" windowWidth="29040" windowHeight="15720" tabRatio="395" xr2:uid="{DD2C858D-6FFB-480A-A1B9-5DB0984ACDB7}"/>
  </bookViews>
  <sheets>
    <sheet name="PROTECTOR" sheetId="1" r:id="rId1"/>
    <sheet name="CASE AND SO ON" sheetId="2" r:id="rId2"/>
    <sheet name="SKATEOARD" sheetId="3" r:id="rId3"/>
  </sheets>
  <definedNames>
    <definedName name="_xlnm.Print_Area" localSheetId="1">'CASE AND SO ON'!$A$2:$H$126</definedName>
    <definedName name="_xlnm.Print_Area" localSheetId="0">PROTECTOR!$A$1:$L$140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" i="3" l="1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I34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H52" i="1"/>
  <c r="H51" i="1"/>
  <c r="I50" i="1"/>
  <c r="I49" i="1"/>
  <c r="I48" i="1"/>
  <c r="I47" i="1"/>
  <c r="I46" i="1"/>
  <c r="I45" i="1"/>
  <c r="I44" i="1"/>
  <c r="I43" i="1"/>
  <c r="I41" i="1"/>
  <c r="I40" i="1"/>
  <c r="I39" i="1"/>
  <c r="I38" i="1"/>
  <c r="I37" i="1"/>
  <c r="I36" i="1"/>
  <c r="I35" i="1"/>
  <c r="I33" i="1"/>
  <c r="I32" i="1"/>
  <c r="I31" i="1"/>
  <c r="I30" i="1"/>
  <c r="I29" i="1"/>
  <c r="I23" i="1"/>
  <c r="I22" i="1"/>
  <c r="I21" i="1"/>
  <c r="I20" i="1"/>
  <c r="H18" i="1"/>
</calcChain>
</file>

<file path=xl/sharedStrings.xml><?xml version="1.0" encoding="utf-8"?>
<sst xmlns="http://schemas.openxmlformats.org/spreadsheetml/2006/main" count="1367" uniqueCount="373">
  <si>
    <t>NO</t>
    <phoneticPr fontId="7"/>
  </si>
  <si>
    <t>ITEM</t>
  </si>
  <si>
    <t>COLOR</t>
  </si>
  <si>
    <t>SIZE</t>
  </si>
  <si>
    <t>JANCODE</t>
    <phoneticPr fontId="7"/>
  </si>
  <si>
    <t>大鎧 POWER SERIES</t>
    <rPh sb="0" eb="1">
      <t>オオ</t>
    </rPh>
    <phoneticPr fontId="7"/>
  </si>
  <si>
    <t>YR552II</t>
    <phoneticPr fontId="7"/>
  </si>
  <si>
    <t>大鎧　ELBOW PROTECTOR AIRLY</t>
    <phoneticPr fontId="7"/>
  </si>
  <si>
    <t>BLK</t>
  </si>
  <si>
    <t>FREE</t>
    <phoneticPr fontId="7"/>
  </si>
  <si>
    <t>YR551II</t>
    <phoneticPr fontId="7"/>
  </si>
  <si>
    <t>大鎧　KNEE PROTECTOR AIRLY</t>
    <phoneticPr fontId="7"/>
  </si>
  <si>
    <t>S-M</t>
    <phoneticPr fontId="7"/>
  </si>
  <si>
    <t>4580671977864</t>
  </si>
  <si>
    <t>M-L</t>
    <phoneticPr fontId="7"/>
  </si>
  <si>
    <t>4580671977871</t>
  </si>
  <si>
    <t>鎧　BACK PROTECTOR　SERIES</t>
    <phoneticPr fontId="7"/>
  </si>
  <si>
    <t>YR562II</t>
    <phoneticPr fontId="7"/>
  </si>
  <si>
    <t>YOROI TAIKAN BACKGURAD　POWER II</t>
    <phoneticPr fontId="7"/>
  </si>
  <si>
    <t>NJB</t>
    <phoneticPr fontId="7"/>
  </si>
  <si>
    <t>鎧 AIRLY SERIES</t>
    <phoneticPr fontId="7"/>
  </si>
  <si>
    <t>YS555Ⅱ</t>
    <phoneticPr fontId="7"/>
  </si>
  <si>
    <t>YOROI　AIRLY-VEST　II</t>
    <phoneticPr fontId="7"/>
  </si>
  <si>
    <t>Ｗ</t>
  </si>
  <si>
    <t>4580671972500</t>
    <phoneticPr fontId="7"/>
  </si>
  <si>
    <t>M</t>
  </si>
  <si>
    <t>L</t>
  </si>
  <si>
    <t>4580671972562</t>
    <phoneticPr fontId="7"/>
  </si>
  <si>
    <t>XL</t>
  </si>
  <si>
    <t>4580671972579</t>
    <phoneticPr fontId="7"/>
  </si>
  <si>
    <t>YS515Ⅱ</t>
    <phoneticPr fontId="7"/>
  </si>
  <si>
    <t>YOROI AIRLY-SHORT　II</t>
    <phoneticPr fontId="7"/>
  </si>
  <si>
    <t>W</t>
  </si>
  <si>
    <t>鎧 THREE　SERIES</t>
  </si>
  <si>
    <t>YT121</t>
  </si>
  <si>
    <t>YOROI JUMPING　VEST</t>
  </si>
  <si>
    <t>BLK</t>
    <phoneticPr fontId="7"/>
  </si>
  <si>
    <t>S</t>
    <phoneticPr fontId="7"/>
  </si>
  <si>
    <t>YOROI JUMPING　VEST</t>
    <phoneticPr fontId="7"/>
  </si>
  <si>
    <t>M</t>
    <phoneticPr fontId="7"/>
  </si>
  <si>
    <t>4571446048858</t>
  </si>
  <si>
    <t>L</t>
    <phoneticPr fontId="7"/>
  </si>
  <si>
    <t>4571446048865</t>
  </si>
  <si>
    <t>YT121</t>
    <phoneticPr fontId="7"/>
  </si>
  <si>
    <t>XL</t>
    <phoneticPr fontId="7"/>
  </si>
  <si>
    <t>4571446066906</t>
  </si>
  <si>
    <t>YOROI Support Items</t>
  </si>
  <si>
    <t>YOROI TAIKAN BELT</t>
    <phoneticPr fontId="7"/>
  </si>
  <si>
    <t>FREE</t>
  </si>
  <si>
    <t>YR074</t>
    <phoneticPr fontId="7"/>
  </si>
  <si>
    <t>YOROI NJ ELBOW AIRLY</t>
    <phoneticPr fontId="7"/>
  </si>
  <si>
    <t>4580671977888</t>
  </si>
  <si>
    <t>YR074</t>
  </si>
  <si>
    <t>M-L</t>
  </si>
  <si>
    <t>4580671977895</t>
  </si>
  <si>
    <t>YR073</t>
  </si>
  <si>
    <t>YOROI NJ KNEE AIRLY</t>
    <phoneticPr fontId="7"/>
  </si>
  <si>
    <t>S-M</t>
  </si>
  <si>
    <t>4580671977901</t>
  </si>
  <si>
    <t>4580671977918</t>
  </si>
  <si>
    <t>YR381</t>
  </si>
  <si>
    <t>YOROI MULTI CASE</t>
  </si>
  <si>
    <t>NJB</t>
  </si>
  <si>
    <t>YR885AW</t>
  </si>
  <si>
    <t>YOROI POWER WRIST GUARD”AIRLY"</t>
    <phoneticPr fontId="7"/>
  </si>
  <si>
    <t>YR885A</t>
  </si>
  <si>
    <t>YOROI POWER WRIST GUARD”AIRLY"</t>
  </si>
  <si>
    <t>S</t>
  </si>
  <si>
    <t>YR091</t>
    <phoneticPr fontId="7"/>
  </si>
  <si>
    <t>YOROI Balaclava</t>
    <phoneticPr fontId="7"/>
  </si>
  <si>
    <t>YR091</t>
  </si>
  <si>
    <t>YOROI Balaclava</t>
  </si>
  <si>
    <t>NJW</t>
    <phoneticPr fontId="7"/>
  </si>
  <si>
    <t>WAKA SERIES　（KIDS &amp; JUNIOR）</t>
  </si>
  <si>
    <t>YS315Ⅱ</t>
    <phoneticPr fontId="7"/>
  </si>
  <si>
    <t>YOROI AIRLY SHORT　”WAKA”Ⅱ</t>
    <phoneticPr fontId="7"/>
  </si>
  <si>
    <t>JM(130)</t>
  </si>
  <si>
    <t>JL(150)</t>
  </si>
  <si>
    <t>YT121J</t>
    <phoneticPr fontId="7"/>
  </si>
  <si>
    <t>YOROI JUMPING　VEST　JR</t>
    <phoneticPr fontId="7"/>
  </si>
  <si>
    <t>JM-JL</t>
    <phoneticPr fontId="7"/>
  </si>
  <si>
    <t>YR092</t>
    <phoneticPr fontId="7"/>
  </si>
  <si>
    <t>YOROI Balaclava　JR</t>
    <phoneticPr fontId="7"/>
  </si>
  <si>
    <t>JR FREE</t>
    <phoneticPr fontId="7"/>
  </si>
  <si>
    <t>YR881</t>
    <phoneticPr fontId="7"/>
  </si>
  <si>
    <t>YOROI WRISTGUARD JR</t>
    <phoneticPr fontId="7"/>
  </si>
  <si>
    <t>JL(150)</t>
    <phoneticPr fontId="7"/>
  </si>
  <si>
    <t>YR074J</t>
    <phoneticPr fontId="7"/>
  </si>
  <si>
    <t>NJ WAKA ELBOW</t>
    <phoneticPr fontId="7"/>
  </si>
  <si>
    <t>YR073J</t>
    <phoneticPr fontId="7"/>
  </si>
  <si>
    <t>NJ WAKA KNEE</t>
    <phoneticPr fontId="7"/>
  </si>
  <si>
    <t>YR347II</t>
    <phoneticPr fontId="7"/>
  </si>
  <si>
    <t>YOROI WAKA POWER VESJACK II</t>
    <phoneticPr fontId="7"/>
  </si>
  <si>
    <t>YR351II</t>
    <phoneticPr fontId="7"/>
  </si>
  <si>
    <t>YOROI BACKBONE“WAKA“ POWER II　</t>
    <phoneticPr fontId="7"/>
  </si>
  <si>
    <t>NEO　SERIES</t>
  </si>
  <si>
    <t>BS110</t>
  </si>
  <si>
    <t>NEO INNER SHORT"HOLLY"</t>
    <phoneticPr fontId="7"/>
  </si>
  <si>
    <t>BLK/PINK STITCH</t>
  </si>
  <si>
    <t>NEO INNER SHORT"HOLLY"</t>
  </si>
  <si>
    <t>BLK/WHT STITCH</t>
  </si>
  <si>
    <t>Tactical Camo</t>
    <phoneticPr fontId="7"/>
  </si>
  <si>
    <t>4580671977925</t>
  </si>
  <si>
    <t>4580671977932</t>
  </si>
  <si>
    <t>4580671977949</t>
  </si>
  <si>
    <t>4580671977956</t>
  </si>
  <si>
    <t>Citrus Boarder</t>
    <phoneticPr fontId="7"/>
  </si>
  <si>
    <t>4580671977970</t>
  </si>
  <si>
    <t>4580671977987</t>
  </si>
  <si>
    <t>4580671977994</t>
  </si>
  <si>
    <t>BS210</t>
  </si>
  <si>
    <t>NEO INNER LONG"HOLLY"</t>
  </si>
  <si>
    <t>MIRACLE PINK</t>
    <phoneticPr fontId="7"/>
  </si>
  <si>
    <t>BRAVE GRY</t>
    <phoneticPr fontId="7"/>
  </si>
  <si>
    <t>BRAVE GRY</t>
  </si>
  <si>
    <t>W</t>
    <phoneticPr fontId="7"/>
  </si>
  <si>
    <t>4580671978014</t>
  </si>
  <si>
    <t>4580671978021</t>
  </si>
  <si>
    <t>4580671978038</t>
  </si>
  <si>
    <t>4580671978045</t>
  </si>
  <si>
    <t>4580671978052</t>
  </si>
  <si>
    <t>4580671978069</t>
  </si>
  <si>
    <t>BS210</t>
    <phoneticPr fontId="7"/>
  </si>
  <si>
    <t>4580671978076</t>
  </si>
  <si>
    <t>BA030</t>
    <phoneticPr fontId="7"/>
  </si>
  <si>
    <t>FX EASY GUARD AIRLY</t>
  </si>
  <si>
    <t>S～M</t>
  </si>
  <si>
    <t>BA030</t>
  </si>
  <si>
    <t>M～L</t>
  </si>
  <si>
    <t>L～XL</t>
  </si>
  <si>
    <t>W.CAMO</t>
  </si>
  <si>
    <t>FX EASY GUARD AIRLY</t>
    <phoneticPr fontId="7"/>
  </si>
  <si>
    <t>BANDANA</t>
    <phoneticPr fontId="7"/>
  </si>
  <si>
    <t>M～L</t>
    <phoneticPr fontId="7"/>
  </si>
  <si>
    <t xml:space="preserve">NEO KIDS and　JUNIOR </t>
  </si>
  <si>
    <t>BA331</t>
    <phoneticPr fontId="7"/>
  </si>
  <si>
    <t>FX EASY GUARD　AIRLY JR</t>
  </si>
  <si>
    <t>JXS～JS(90cm-110cm)</t>
  </si>
  <si>
    <t>BA331</t>
  </si>
  <si>
    <t>JS～JM(110cm-130cm)</t>
  </si>
  <si>
    <t>JM～JＬ(130cm-150cm)</t>
  </si>
  <si>
    <t>JL～JXL(150cm-160cm)</t>
  </si>
  <si>
    <t>G.CAMO</t>
  </si>
  <si>
    <t>BANDANA</t>
    <phoneticPr fontId="7"/>
  </si>
  <si>
    <t>JXS～JS(90cm-110cm)</t>
    <phoneticPr fontId="7"/>
  </si>
  <si>
    <t>FX EASY GUARD　AIRLY JR</t>
    <phoneticPr fontId="7"/>
  </si>
  <si>
    <t>BANDANA</t>
  </si>
  <si>
    <t>BLUE JEAN</t>
  </si>
  <si>
    <t>BA331-MR2</t>
    <phoneticPr fontId="7"/>
  </si>
  <si>
    <t xml:space="preserve">FX EASY GUARD AIRLY JR </t>
  </si>
  <si>
    <t>HAPPY RAINBOW</t>
  </si>
  <si>
    <t>BS043</t>
  </si>
  <si>
    <t>NEO PROTECTIVE  SHIRT　TX　JR　</t>
    <phoneticPr fontId="7"/>
  </si>
  <si>
    <t>JXS(90)</t>
  </si>
  <si>
    <t>NEO PROTECTIVE  SHIRT　TX　JR　</t>
  </si>
  <si>
    <t>BLK(ZIPPER RED)</t>
    <phoneticPr fontId="7"/>
  </si>
  <si>
    <t>JS(110)</t>
  </si>
  <si>
    <t>BLK(ZIPPER BLUE)</t>
    <phoneticPr fontId="7"/>
  </si>
  <si>
    <t>BLK(ZIPPER GREEN)</t>
    <phoneticPr fontId="7"/>
  </si>
  <si>
    <t>BS053</t>
  </si>
  <si>
    <t>NEO PROTECTIVE  VEST　TX　JR　</t>
  </si>
  <si>
    <t>BLK(ZIPPER RED)</t>
  </si>
  <si>
    <t>BLK(ZIPPER GREEN)</t>
  </si>
  <si>
    <t>BS118</t>
  </si>
  <si>
    <t>NEO INNER SHORT　”JR”</t>
  </si>
  <si>
    <t>BLK/BLK(RED STECTH)</t>
    <phoneticPr fontId="7"/>
  </si>
  <si>
    <t>BLK/BLK(BLUE STECTH)</t>
    <phoneticPr fontId="7"/>
  </si>
  <si>
    <t>JM(130)</t>
    <phoneticPr fontId="7"/>
  </si>
  <si>
    <t>BLK/BLK(GREEN STECTH)</t>
    <phoneticPr fontId="7"/>
  </si>
  <si>
    <t>BS218</t>
  </si>
  <si>
    <t>NEO INNER LONG　”JR”</t>
  </si>
  <si>
    <t>BLK/BLK(RED STECTH)</t>
  </si>
  <si>
    <t>BLK/BLK(BLUE STECTH)</t>
  </si>
  <si>
    <t>BLK/BLK(GREEN STECTH)</t>
  </si>
  <si>
    <t>SPRAY</t>
  </si>
  <si>
    <t>HEADGUARD　AND　WRIST GUARD</t>
  </si>
  <si>
    <t>BL950</t>
  </si>
  <si>
    <t>MOLD HEAD GUARD 1P</t>
  </si>
  <si>
    <t>BL956</t>
  </si>
  <si>
    <t>MOLD HEAD GUARD FULL SET</t>
  </si>
  <si>
    <t>BL989</t>
  </si>
  <si>
    <t>WRIST BRACE(2P)AIRLY</t>
  </si>
  <si>
    <t>L-XL</t>
  </si>
  <si>
    <t>LINK</t>
    <phoneticPr fontId="3"/>
  </si>
  <si>
    <t>ディーンフジオカ映画着用モデル</t>
    <rPh sb="8" eb="10">
      <t>エイガ</t>
    </rPh>
    <rPh sb="10" eb="11">
      <t>チャク</t>
    </rPh>
    <rPh sb="11" eb="12">
      <t>ヨウ</t>
    </rPh>
    <phoneticPr fontId="3"/>
  </si>
  <si>
    <t>Tactical Camo</t>
    <phoneticPr fontId="3"/>
  </si>
  <si>
    <t>Citrus Boarder</t>
    <phoneticPr fontId="3"/>
  </si>
  <si>
    <t>BRAVE GRY　　　　　　　　　　　MIRACLE PINK</t>
    <phoneticPr fontId="3"/>
  </si>
  <si>
    <t>瀧澤憲一推奨モデル</t>
    <rPh sb="0" eb="4">
      <t>タキザワケンイチ</t>
    </rPh>
    <rPh sb="4" eb="6">
      <t>スイショウ</t>
    </rPh>
    <phoneticPr fontId="3"/>
  </si>
  <si>
    <t>瀧澤憲一推奨モデル</t>
    <phoneticPr fontId="3"/>
  </si>
  <si>
    <t>キッズデザイン賞受賞モデル</t>
    <rPh sb="7" eb="8">
      <t>ショウ</t>
    </rPh>
    <rPh sb="8" eb="10">
      <t>ジュショウ</t>
    </rPh>
    <phoneticPr fontId="3"/>
  </si>
  <si>
    <t>HAPPY RAINBOW</t>
    <phoneticPr fontId="3"/>
  </si>
  <si>
    <t>BS043</t>
    <phoneticPr fontId="3"/>
  </si>
  <si>
    <t>BS118</t>
    <phoneticPr fontId="3"/>
  </si>
  <si>
    <t>今期22-23のカタログはこちらのリンクからお願いします。</t>
    <rPh sb="0" eb="2">
      <t>コンキ</t>
    </rPh>
    <rPh sb="23" eb="24">
      <t>ネガ</t>
    </rPh>
    <phoneticPr fontId="3"/>
  </si>
  <si>
    <t>映画リンク</t>
    <rPh sb="0" eb="2">
      <t>エイガ</t>
    </rPh>
    <phoneticPr fontId="3"/>
  </si>
  <si>
    <t>https://youtu.be/1iu3dHfUkEk</t>
    <phoneticPr fontId="3"/>
  </si>
  <si>
    <t>https://youtu.be/XNuXfhcMvXU</t>
    <phoneticPr fontId="3"/>
  </si>
  <si>
    <t>https://youtu.be/HL9RbV2duCw</t>
    <phoneticPr fontId="3"/>
  </si>
  <si>
    <t>http://www.yoroi-blp.com/yoroi-catalog2023/index.html#page=23</t>
    <phoneticPr fontId="3"/>
  </si>
  <si>
    <t>https://www.youtube.com/watch?v=1iu3dHfUkEk</t>
    <phoneticPr fontId="3"/>
  </si>
  <si>
    <t>鎧　YAMA-NINJYA　SERIES</t>
    <phoneticPr fontId="3"/>
  </si>
  <si>
    <t>YR501</t>
    <phoneticPr fontId="3"/>
  </si>
  <si>
    <t>YOROI JUMPING　VEST</t>
    <phoneticPr fontId="3"/>
  </si>
  <si>
    <t>YOROI YAMA-NINJYA(インナーダウンベスト　プロテクター)</t>
    <phoneticPr fontId="3"/>
  </si>
  <si>
    <t>NEW</t>
    <phoneticPr fontId="3"/>
  </si>
  <si>
    <t>復刻モデル</t>
    <rPh sb="0" eb="2">
      <t>フッコク</t>
    </rPh>
    <phoneticPr fontId="3"/>
  </si>
  <si>
    <t>下記リンク先の価格は22のままのものもございます。ご不便おかけいたします。</t>
    <rPh sb="0" eb="2">
      <t>カキ</t>
    </rPh>
    <rPh sb="5" eb="6">
      <t>サキ</t>
    </rPh>
    <rPh sb="7" eb="9">
      <t>カカク</t>
    </rPh>
    <rPh sb="26" eb="28">
      <t>フベン</t>
    </rPh>
    <phoneticPr fontId="3"/>
  </si>
  <si>
    <t>来季2023-24PRICE</t>
    <rPh sb="0" eb="2">
      <t>ライキ</t>
    </rPh>
    <phoneticPr fontId="7"/>
  </si>
  <si>
    <t>YR810</t>
    <phoneticPr fontId="3"/>
  </si>
  <si>
    <t>ハーフパイプ強化指定選手　嶋崎珀</t>
    <rPh sb="6" eb="12">
      <t>キョウカシテイセンシュ</t>
    </rPh>
    <rPh sb="13" eb="15">
      <t>シマザキ</t>
    </rPh>
    <rPh sb="15" eb="16">
      <t>ハク</t>
    </rPh>
    <phoneticPr fontId="3"/>
  </si>
  <si>
    <t>ハーフパイプ強化指定選手　嶋崎玖</t>
    <rPh sb="6" eb="12">
      <t>キョウカシテイセンシュ</t>
    </rPh>
    <rPh sb="13" eb="15">
      <t>シマザキ</t>
    </rPh>
    <rPh sb="15" eb="16">
      <t>キュウ</t>
    </rPh>
    <phoneticPr fontId="3"/>
  </si>
  <si>
    <t>ダウンベストに、肩背中胸のパッドが入ったモデルです。（計画中）</t>
    <rPh sb="8" eb="9">
      <t>カタ</t>
    </rPh>
    <rPh sb="9" eb="11">
      <t>セナカ</t>
    </rPh>
    <rPh sb="11" eb="12">
      <t>ムネ</t>
    </rPh>
    <rPh sb="17" eb="18">
      <t>ハイ</t>
    </rPh>
    <rPh sb="27" eb="30">
      <t>ケイカクチュウ</t>
    </rPh>
    <phoneticPr fontId="3"/>
  </si>
  <si>
    <t>←</t>
    <phoneticPr fontId="3"/>
  </si>
  <si>
    <t>→　NHKで放送実績モデル</t>
    <rPh sb="6" eb="8">
      <t>ホウソウ</t>
    </rPh>
    <rPh sb="8" eb="10">
      <t>ジッセキ</t>
    </rPh>
    <phoneticPr fontId="3"/>
  </si>
  <si>
    <t>←イメージです</t>
    <phoneticPr fontId="3"/>
  </si>
  <si>
    <t>BL970</t>
  </si>
  <si>
    <t>WRIST BRACE JR</t>
  </si>
  <si>
    <t>BL970</t>
    <phoneticPr fontId="3"/>
  </si>
  <si>
    <t>JAN</t>
    <phoneticPr fontId="7"/>
  </si>
  <si>
    <t>2023-24PRICE</t>
    <phoneticPr fontId="7"/>
  </si>
  <si>
    <t>CASE AND BAGS</t>
  </si>
  <si>
    <t>B327III</t>
    <phoneticPr fontId="7"/>
  </si>
  <si>
    <t>SOLE GUARD NEO III</t>
    <phoneticPr fontId="7"/>
  </si>
  <si>
    <t>LINK</t>
    <phoneticPr fontId="7"/>
  </si>
  <si>
    <t>G.CAMO</t>
    <phoneticPr fontId="7"/>
  </si>
  <si>
    <t>W.CAMO</t>
    <phoneticPr fontId="7"/>
  </si>
  <si>
    <t>BLK.CHK</t>
    <phoneticPr fontId="7"/>
  </si>
  <si>
    <t>B327III</t>
  </si>
  <si>
    <t>SOLE GUARD NEO III</t>
  </si>
  <si>
    <t>PPL</t>
    <phoneticPr fontId="7"/>
  </si>
  <si>
    <t>ORANGE</t>
    <phoneticPr fontId="7"/>
  </si>
  <si>
    <t>PRIMITIVE</t>
    <phoneticPr fontId="7"/>
  </si>
  <si>
    <t>MOUNTAIN</t>
    <phoneticPr fontId="7"/>
  </si>
  <si>
    <t>WINTER-BEAR</t>
    <phoneticPr fontId="7"/>
  </si>
  <si>
    <t>B320II</t>
    <phoneticPr fontId="7"/>
  </si>
  <si>
    <t>BOARD　COVER　II</t>
    <phoneticPr fontId="7"/>
  </si>
  <si>
    <t>M(140-153cm)</t>
    <phoneticPr fontId="7"/>
  </si>
  <si>
    <t>L(153-164cm)</t>
    <phoneticPr fontId="7"/>
  </si>
  <si>
    <t>YEL</t>
  </si>
  <si>
    <t>BEIGE</t>
  </si>
  <si>
    <t>RED</t>
  </si>
  <si>
    <t>BLUE</t>
  </si>
  <si>
    <t>B320II</t>
  </si>
  <si>
    <t>BOARD　COVER　II</t>
  </si>
  <si>
    <t>L.GRN</t>
  </si>
  <si>
    <t>PNK</t>
  </si>
  <si>
    <t>OLIVE</t>
  </si>
  <si>
    <t>POLLOCK</t>
  </si>
  <si>
    <t>RED BANNDANA</t>
  </si>
  <si>
    <t>ORG</t>
    <phoneticPr fontId="7"/>
  </si>
  <si>
    <t>4580671977765</t>
  </si>
  <si>
    <t>4580671977772</t>
  </si>
  <si>
    <t>BLK BANNDANA</t>
    <phoneticPr fontId="7"/>
  </si>
  <si>
    <t>4580671977789</t>
  </si>
  <si>
    <t>4580671977796</t>
  </si>
  <si>
    <t>BLK/WHT</t>
    <phoneticPr fontId="7"/>
  </si>
  <si>
    <t>4580671977802</t>
  </si>
  <si>
    <t>4580671977819</t>
  </si>
  <si>
    <t>B323II</t>
  </si>
  <si>
    <t>SOLE GUARD FREE HAMMER II</t>
  </si>
  <si>
    <t>FREE(151～169)</t>
    <phoneticPr fontId="7"/>
  </si>
  <si>
    <t>FREE(151～169)</t>
  </si>
  <si>
    <t>BLK.CHK</t>
  </si>
  <si>
    <t>4580671977840</t>
  </si>
  <si>
    <t>B390</t>
    <phoneticPr fontId="7"/>
  </si>
  <si>
    <t>POWDER BOARD PROTECTER</t>
    <phoneticPr fontId="7"/>
  </si>
  <si>
    <t>152-166cm</t>
  </si>
  <si>
    <t>4571446049084</t>
  </si>
  <si>
    <t>B390</t>
  </si>
  <si>
    <t>POWDER BOARD PROTECTER</t>
  </si>
  <si>
    <t>RED BANDANA</t>
  </si>
  <si>
    <t>B359</t>
  </si>
  <si>
    <t>MESH BOOTS BAG II</t>
  </si>
  <si>
    <t>RED.CHK</t>
    <phoneticPr fontId="7"/>
  </si>
  <si>
    <t>MUSTARDS.STP</t>
    <phoneticPr fontId="7"/>
  </si>
  <si>
    <t>4580671977826</t>
  </si>
  <si>
    <t>B336</t>
  </si>
  <si>
    <t>PU SOFT BOARD CASE</t>
  </si>
  <si>
    <t>B313</t>
  </si>
  <si>
    <t>ALPINE SOLE GUARD “VERY HAMMER”</t>
    <phoneticPr fontId="7"/>
  </si>
  <si>
    <t>M(160-174)</t>
  </si>
  <si>
    <t>ALPINE SOLE GUARD “VERY HAMMER”</t>
  </si>
  <si>
    <t>L(178-190)</t>
  </si>
  <si>
    <t>S(148-158)</t>
  </si>
  <si>
    <t>4571446089462</t>
  </si>
  <si>
    <t>OLIVE</t>
    <phoneticPr fontId="7"/>
  </si>
  <si>
    <t>B317</t>
    <phoneticPr fontId="7"/>
  </si>
  <si>
    <t>ALPINE BOARD PROTECTER</t>
    <phoneticPr fontId="7"/>
  </si>
  <si>
    <t>B317</t>
  </si>
  <si>
    <t>ALPINE BOARD PROTECTER</t>
  </si>
  <si>
    <t>B382</t>
    <phoneticPr fontId="7"/>
  </si>
  <si>
    <t>BOOTS ＆MET　BACK PACK</t>
  </si>
  <si>
    <t>B382</t>
  </si>
  <si>
    <t>B.CHK</t>
    <phoneticPr fontId="7"/>
  </si>
  <si>
    <t>KIDS JUNIOR CASE</t>
    <phoneticPr fontId="7"/>
  </si>
  <si>
    <t>B338J</t>
  </si>
  <si>
    <t>PU SOFT BOARD CASE KIDS</t>
  </si>
  <si>
    <t>110～133㎝</t>
    <phoneticPr fontId="7"/>
  </si>
  <si>
    <t>B340J</t>
  </si>
  <si>
    <t>SOLE GUARD KIDS</t>
  </si>
  <si>
    <t>JS/100～115㎝</t>
  </si>
  <si>
    <t>JM/115～125㎝</t>
  </si>
  <si>
    <t>SOLE GUARD KIDS</t>
    <phoneticPr fontId="7"/>
  </si>
  <si>
    <t>JL/128～138㎝</t>
  </si>
  <si>
    <t>JM/115～125㎝</t>
    <phoneticPr fontId="7"/>
  </si>
  <si>
    <t>B340J</t>
    <phoneticPr fontId="7"/>
  </si>
  <si>
    <t>L.BLUE</t>
    <phoneticPr fontId="7"/>
  </si>
  <si>
    <t>GREEN</t>
    <phoneticPr fontId="7"/>
  </si>
  <si>
    <t>4571446076035</t>
  </si>
  <si>
    <t>BJ334</t>
  </si>
  <si>
    <t>JUNIOR KNIT BOARD　CASE（135）</t>
    <phoneticPr fontId="7"/>
  </si>
  <si>
    <t>AZPPL</t>
  </si>
  <si>
    <t>JUNIOR KNIT BOARD　CASE（135）</t>
  </si>
  <si>
    <t>MIX</t>
  </si>
  <si>
    <t>品番</t>
    <rPh sb="0" eb="2">
      <t>ヒンバン</t>
    </rPh>
    <phoneticPr fontId="3"/>
  </si>
  <si>
    <t>品名</t>
    <rPh sb="0" eb="2">
      <t>ヒンメイ</t>
    </rPh>
    <phoneticPr fontId="3"/>
  </si>
  <si>
    <t>JANCODE</t>
    <phoneticPr fontId="3"/>
  </si>
  <si>
    <t>本体上代</t>
    <rPh sb="0" eb="4">
      <t>ホンタイジョウダイ</t>
    </rPh>
    <phoneticPr fontId="3"/>
  </si>
  <si>
    <t>税込み上代</t>
    <rPh sb="0" eb="2">
      <t>ゼイコ</t>
    </rPh>
    <rPh sb="3" eb="5">
      <t>ジョウダイ</t>
    </rPh>
    <phoneticPr fontId="3"/>
  </si>
  <si>
    <t>納期</t>
    <rPh sb="0" eb="2">
      <t>ノウキ</t>
    </rPh>
    <phoneticPr fontId="3"/>
  </si>
  <si>
    <t>オーダー</t>
    <phoneticPr fontId="3"/>
  </si>
  <si>
    <t>YR1382OL</t>
    <phoneticPr fontId="7"/>
  </si>
  <si>
    <t>YOROI　LONGSKATEBOARD　RYU38 ⅡOLコンプリート 8ホール</t>
    <phoneticPr fontId="7"/>
  </si>
  <si>
    <t>即</t>
    <rPh sb="0" eb="1">
      <t>ソク</t>
    </rPh>
    <phoneticPr fontId="3"/>
  </si>
  <si>
    <t>YR1383PY</t>
    <phoneticPr fontId="7"/>
  </si>
  <si>
    <t>YOROI　LONGSKATEBOARD　RYU38 ⅡPYコンプリート （12ホール）</t>
    <phoneticPr fontId="7"/>
  </si>
  <si>
    <t>YR1382OD</t>
    <phoneticPr fontId="7"/>
  </si>
  <si>
    <t>YOROI SKATE DECK / RYU38-ⅡOL</t>
    <phoneticPr fontId="7"/>
  </si>
  <si>
    <t>YR145</t>
    <phoneticPr fontId="7"/>
  </si>
  <si>
    <t>YOROI SKATEBOARD JUJU45</t>
    <phoneticPr fontId="7"/>
  </si>
  <si>
    <t>YR145D</t>
    <phoneticPr fontId="7"/>
  </si>
  <si>
    <t>YOROI SKATEBOARD JUJU45 DECK</t>
    <phoneticPr fontId="7"/>
  </si>
  <si>
    <t>YR145WBF</t>
    <phoneticPr fontId="7"/>
  </si>
  <si>
    <t>YOROI SKATEBOARD JUJU45WBF</t>
    <phoneticPr fontId="7"/>
  </si>
  <si>
    <t>YR140OL</t>
    <phoneticPr fontId="7"/>
  </si>
  <si>
    <t>YOROI SURF SKATEBOARD RYUII 38  OL</t>
    <phoneticPr fontId="7"/>
  </si>
  <si>
    <t>YR1402PY</t>
    <phoneticPr fontId="7"/>
  </si>
  <si>
    <t>YOROI SURF SKATEBOARD RYUII 38 PYコンプリート（ツヅミウィール）</t>
    <phoneticPr fontId="7"/>
  </si>
  <si>
    <t>YR136PPU</t>
    <phoneticPr fontId="7"/>
  </si>
  <si>
    <t>YOROI SKATEBOARD Rising 36PP+UPS</t>
    <phoneticPr fontId="7"/>
  </si>
  <si>
    <t>YR136PWW</t>
    <phoneticPr fontId="7"/>
  </si>
  <si>
    <t>YOROI SKATEBOARD Rising 36PW+WAVER</t>
    <phoneticPr fontId="7"/>
  </si>
  <si>
    <t>YR136PWB</t>
    <phoneticPr fontId="3"/>
  </si>
  <si>
    <t>YOROI SKATEBOARD Rising 36PW+WAVER　+　ウォーターボーン</t>
    <phoneticPr fontId="3"/>
  </si>
  <si>
    <t>YR136PPD</t>
    <phoneticPr fontId="7"/>
  </si>
  <si>
    <t>YOROI SKATEBOARD Rising 36 PP DECK</t>
    <phoneticPr fontId="7"/>
  </si>
  <si>
    <t>YR136PWD</t>
    <phoneticPr fontId="7"/>
  </si>
  <si>
    <t>YOROI SKATEBOARD Rising 36 PW DECK</t>
    <phoneticPr fontId="7"/>
  </si>
  <si>
    <t>YR141SWU</t>
    <phoneticPr fontId="7"/>
  </si>
  <si>
    <t>YOROI SKATEBOARD Fusing 41SW+UPS</t>
    <phoneticPr fontId="7"/>
  </si>
  <si>
    <t>YR141LPW</t>
    <phoneticPr fontId="7"/>
  </si>
  <si>
    <t>YOROI SKATEBOARD Fusing 41LP+WAVER</t>
    <phoneticPr fontId="7"/>
  </si>
  <si>
    <t>YR141LPWB</t>
    <phoneticPr fontId="3"/>
  </si>
  <si>
    <t>YOROI SKATEBOARD Fusing 41LP+WAVER　+　ウォーターボーン</t>
    <phoneticPr fontId="3"/>
  </si>
  <si>
    <t>4580671978199</t>
  </si>
  <si>
    <t>YR141SWD</t>
    <phoneticPr fontId="7"/>
  </si>
  <si>
    <t>YOROI SKATEBOARD Fusing 41SW DECK</t>
    <phoneticPr fontId="7"/>
  </si>
  <si>
    <t>YR141LPD</t>
    <phoneticPr fontId="7"/>
  </si>
  <si>
    <t>YOROI SKATEBOARD Fusing 41LP DECK</t>
    <phoneticPr fontId="7"/>
  </si>
  <si>
    <t>YRT01</t>
    <phoneticPr fontId="3"/>
  </si>
  <si>
    <t>YOROI WAVER 7 TRUCK BOX SET</t>
    <phoneticPr fontId="3"/>
  </si>
  <si>
    <t>YRT011</t>
    <phoneticPr fontId="3"/>
  </si>
  <si>
    <t>YOROI WAVER 7 TRUCK SET（前後セット箱無し）</t>
    <rPh sb="24" eb="26">
      <t>ゼンゴ</t>
    </rPh>
    <rPh sb="29" eb="31">
      <t>ハコナ</t>
    </rPh>
    <phoneticPr fontId="3"/>
  </si>
  <si>
    <t>YRT02</t>
  </si>
  <si>
    <t>YOROI UPS 6.25 TRUCK BOX SET</t>
    <phoneticPr fontId="3"/>
  </si>
  <si>
    <t>YR169</t>
    <phoneticPr fontId="3"/>
  </si>
  <si>
    <t>YOROI TUZUMI WHEEL 69×50</t>
    <phoneticPr fontId="3"/>
  </si>
  <si>
    <t>YR170</t>
  </si>
  <si>
    <t>YOROI SKATE DARUMA WHEEL 70ｘ52</t>
    <phoneticPr fontId="3"/>
  </si>
  <si>
    <t>未定</t>
    <rPh sb="0" eb="2">
      <t>ミテイ</t>
    </rPh>
    <phoneticPr fontId="3"/>
  </si>
  <si>
    <t>11月上旬</t>
    <rPh sb="2" eb="3">
      <t>ガツ</t>
    </rPh>
    <rPh sb="3" eb="5">
      <t>ジョウジュン</t>
    </rPh>
    <phoneticPr fontId="3"/>
  </si>
  <si>
    <t>11月</t>
    <rPh sb="2" eb="3">
      <t>ガツ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</si>
</sst>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¥&quot;#,##0;[Red]&quot;¥&quot;\-#,##0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_ * #,##0_ ;_ * \-#,##0_ ;_ * &quot;-&quot;??_ ;_ @_ "/>
    <numFmt numFmtId="178" formatCode="0_ "/>
    <numFmt numFmtId="179" formatCode="_-* #,##0\ _F_-;\-* #,##0\ _F_-;_-* &quot;-&quot;\ _F_-;_-@_-"/>
    <numFmt numFmtId="180" formatCode="#,##0;\-#,##0;&quot;-&quot;"/>
    <numFmt numFmtId="181" formatCode="0.00_);\(0.00\)"/>
    <numFmt numFmtId="182" formatCode="#,##0.0&quot;人月&quot;"/>
    <numFmt numFmtId="183" formatCode="&quot;$&quot;#,##0.00_);[Red]\(&quot;$&quot;#,##0.00\)"/>
    <numFmt numFmtId="184" formatCode="&quot;$&quot;#,##0_);[Red]\(&quot;$&quot;#,##0\)"/>
    <numFmt numFmtId="185" formatCode="&quot;¥&quot;#,##0_);[Red]\(&quot;¥&quot;#,##0\)"/>
    <numFmt numFmtId="186" formatCode="[$¥-411]#,##0_);\([$¥-411]#,##0\)"/>
  </numFmts>
  <fonts count="63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u/>
      <sz val="1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1"/>
      <name val="Meiryo UI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Meiryo UI"/>
      <family val="3"/>
      <charset val="128"/>
    </font>
    <font>
      <sz val="6"/>
      <name val="ＭＳ Ｐゴシック"/>
      <family val="3"/>
      <charset val="128"/>
    </font>
    <font>
      <sz val="11"/>
      <color indexed="9"/>
      <name val="Meiryo UI"/>
      <family val="3"/>
      <charset val="128"/>
    </font>
    <font>
      <sz val="11"/>
      <name val="ＭＳ Ｐゴシック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color indexed="8"/>
      <name val="Meiryo UI"/>
      <family val="3"/>
      <charset val="128"/>
    </font>
    <font>
      <b/>
      <sz val="11"/>
      <color indexed="8"/>
      <name val="Meiryo UI"/>
      <family val="3"/>
      <charset val="128"/>
    </font>
    <font>
      <strike/>
      <sz val="11"/>
      <name val="Meiryo UI"/>
      <family val="3"/>
      <charset val="128"/>
    </font>
    <font>
      <sz val="10"/>
      <color indexed="8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9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10"/>
      <name val="MS Sans Serif"/>
      <family val="2"/>
    </font>
    <font>
      <sz val="6"/>
      <color indexed="8"/>
      <name val="ＭＳ Ｐゴシック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Arial"/>
      <family val="2"/>
    </font>
    <font>
      <b/>
      <sz val="10"/>
      <name val="MS Sans Serif"/>
      <family val="2"/>
    </font>
    <font>
      <sz val="8"/>
      <color indexed="16"/>
      <name val="Century Schoolbook"/>
      <family val="1"/>
    </font>
    <font>
      <sz val="11"/>
      <color indexed="10"/>
      <name val="ＭＳ Ｐゴシック"/>
      <family val="3"/>
      <charset val="128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MS UI Gothic"/>
      <family val="3"/>
      <charset val="128"/>
    </font>
    <font>
      <sz val="11"/>
      <color indexed="17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color indexed="9"/>
      <name val="Meiryo UI"/>
      <family val="3"/>
      <charset val="128"/>
    </font>
    <font>
      <b/>
      <u/>
      <sz val="18"/>
      <color theme="10"/>
      <name val="游ゴシック"/>
      <family val="3"/>
      <charset val="128"/>
      <scheme val="minor"/>
    </font>
    <font>
      <sz val="11"/>
      <color theme="0"/>
      <name val="Meiryo UI"/>
      <family val="3"/>
      <charset val="128"/>
    </font>
    <font>
      <sz val="18"/>
      <color indexed="8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0"/>
      <name val="Meiryo UI"/>
      <family val="3"/>
      <charset val="128"/>
    </font>
    <font>
      <u/>
      <sz val="18"/>
      <color theme="10"/>
      <name val="ＭＳ Ｐゴシック"/>
      <family val="3"/>
      <charset val="128"/>
    </font>
    <font>
      <u/>
      <sz val="18"/>
      <name val="Meiryo UI"/>
      <family val="3"/>
      <charset val="128"/>
    </font>
    <font>
      <sz val="11"/>
      <color rgb="FF000000"/>
      <name val="Meiryo UI"/>
      <family val="3"/>
      <charset val="128"/>
    </font>
    <font>
      <u/>
      <sz val="11"/>
      <color rgb="FF00000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1"/>
      <color rgb="FF000000"/>
      <name val="Meiryo UI"/>
      <family val="3"/>
      <charset val="128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5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177" fontId="5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5" fillId="1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20" fillId="40" borderId="0" applyNumberFormat="0" applyBorder="0" applyAlignment="0" applyProtection="0">
      <alignment vertical="center"/>
    </xf>
    <xf numFmtId="0" fontId="25" fillId="0" borderId="13" applyNumberFormat="0" applyFont="0" applyFill="0" applyAlignment="0" applyProtection="0">
      <alignment horizontal="center" vertical="center"/>
    </xf>
    <xf numFmtId="180" fontId="26" fillId="0" borderId="0" applyFill="0" applyBorder="0" applyAlignment="0"/>
    <xf numFmtId="0" fontId="27" fillId="0" borderId="0">
      <alignment horizontal="left"/>
    </xf>
    <xf numFmtId="38" fontId="28" fillId="24" borderId="0" applyNumberFormat="0" applyBorder="0" applyAlignment="0" applyProtection="0"/>
    <xf numFmtId="0" fontId="29" fillId="0" borderId="14" applyNumberFormat="0" applyAlignment="0" applyProtection="0">
      <alignment horizontal="left" vertical="center"/>
    </xf>
    <xf numFmtId="0" fontId="29" fillId="0" borderId="10">
      <alignment horizontal="left" vertical="center"/>
    </xf>
    <xf numFmtId="10" fontId="28" fillId="41" borderId="1" applyNumberFormat="0" applyBorder="0" applyAlignment="0" applyProtection="0"/>
    <xf numFmtId="1" fontId="33" fillId="0" borderId="0" applyProtection="0">
      <protection locked="0"/>
    </xf>
    <xf numFmtId="179" fontId="19" fillId="0" borderId="0"/>
    <xf numFmtId="0" fontId="19" fillId="0" borderId="0"/>
    <xf numFmtId="10" fontId="34" fillId="0" borderId="0" applyFont="0" applyFill="0" applyBorder="0" applyAlignment="0" applyProtection="0"/>
    <xf numFmtId="4" fontId="27" fillId="0" borderId="0">
      <alignment horizontal="right"/>
    </xf>
    <xf numFmtId="0" fontId="24" fillId="0" borderId="0" applyNumberFormat="0" applyFont="0" applyFill="0" applyBorder="0" applyAlignment="0" applyProtection="0">
      <alignment horizontal="left"/>
    </xf>
    <xf numFmtId="0" fontId="35" fillId="0" borderId="15">
      <alignment horizontal="center"/>
    </xf>
    <xf numFmtId="4" fontId="36" fillId="0" borderId="0">
      <alignment horizontal="right"/>
    </xf>
    <xf numFmtId="0" fontId="38" fillId="0" borderId="0">
      <alignment horizontal="left"/>
    </xf>
    <xf numFmtId="0" fontId="39" fillId="0" borderId="0">
      <alignment horizontal="center"/>
    </xf>
    <xf numFmtId="0" fontId="20" fillId="42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181" fontId="34" fillId="0" borderId="0"/>
    <xf numFmtId="0" fontId="42" fillId="0" borderId="0" applyNumberFormat="0" applyFill="0" applyBorder="0" applyAlignment="0" applyProtection="0">
      <alignment vertical="center"/>
    </xf>
    <xf numFmtId="0" fontId="32" fillId="46" borderId="16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9" fillId="41" borderId="17" applyNumberFormat="0" applyFont="0" applyAlignment="0" applyProtection="0">
      <alignment vertical="center"/>
    </xf>
    <xf numFmtId="0" fontId="40" fillId="0" borderId="18" applyNumberFormat="0" applyFill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30" fillId="24" borderId="1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43" fillId="0" borderId="21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23" applyNumberFormat="0" applyFill="0" applyAlignment="0" applyProtection="0">
      <alignment vertical="center"/>
    </xf>
    <xf numFmtId="0" fontId="45" fillId="24" borderId="24" applyNumberFormat="0" applyAlignment="0" applyProtection="0">
      <alignment vertical="center"/>
    </xf>
    <xf numFmtId="182" fontId="19" fillId="0" borderId="0"/>
    <xf numFmtId="0" fontId="46" fillId="0" borderId="0" applyNumberFormat="0" applyFill="0" applyBorder="0" applyAlignment="0" applyProtection="0">
      <alignment vertical="center"/>
    </xf>
    <xf numFmtId="183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  <xf numFmtId="0" fontId="31" fillId="33" borderId="19" applyNumberFormat="0" applyAlignment="0" applyProtection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5" fillId="0" borderId="0"/>
    <xf numFmtId="0" fontId="9" fillId="0" borderId="0"/>
    <xf numFmtId="0" fontId="17" fillId="0" borderId="0">
      <alignment vertical="center"/>
    </xf>
    <xf numFmtId="0" fontId="17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9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47" fillId="0" borderId="0"/>
    <xf numFmtId="0" fontId="49" fillId="16" borderId="0" applyNumberFormat="0" applyBorder="0" applyAlignment="0" applyProtection="0">
      <alignment vertical="center"/>
    </xf>
  </cellStyleXfs>
  <cellXfs count="521">
    <xf numFmtId="0" fontId="0" fillId="0" borderId="0" xfId="0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4" fillId="4" borderId="1" xfId="0" applyFont="1" applyFill="1" applyBorder="1" applyAlignment="1">
      <alignment horizontal="center" vertical="center" wrapText="1" shrinkToFit="1"/>
    </xf>
    <xf numFmtId="0" fontId="4" fillId="5" borderId="1" xfId="0" applyFont="1" applyFill="1" applyBorder="1" applyAlignment="1">
      <alignment horizontal="center" vertical="center" wrapText="1" shrinkToFit="1"/>
    </xf>
    <xf numFmtId="0" fontId="4" fillId="5" borderId="1" xfId="0" applyFont="1" applyFill="1" applyBorder="1" applyAlignment="1">
      <alignment horizontal="center" vertical="center" wrapText="1"/>
    </xf>
    <xf numFmtId="176" fontId="4" fillId="6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 shrinkToFit="1"/>
    </xf>
    <xf numFmtId="0" fontId="8" fillId="8" borderId="1" xfId="0" applyFont="1" applyFill="1" applyBorder="1">
      <alignment vertical="center"/>
    </xf>
    <xf numFmtId="49" fontId="4" fillId="8" borderId="1" xfId="2" applyNumberFormat="1" applyFont="1" applyFill="1" applyBorder="1" applyAlignment="1">
      <alignment horizontal="left" vertical="center" shrinkToFit="1"/>
    </xf>
    <xf numFmtId="49" fontId="4" fillId="8" borderId="1" xfId="2" applyNumberFormat="1" applyFont="1" applyFill="1" applyBorder="1" applyAlignment="1">
      <alignment horizontal="center" vertical="center" shrinkToFit="1"/>
    </xf>
    <xf numFmtId="49" fontId="4" fillId="8" borderId="1" xfId="2" applyNumberFormat="1" applyFont="1" applyFill="1" applyBorder="1" applyAlignment="1">
      <alignment horizontal="center" vertical="center"/>
    </xf>
    <xf numFmtId="176" fontId="4" fillId="8" borderId="1" xfId="2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shrinkToFit="1"/>
    </xf>
    <xf numFmtId="0" fontId="4" fillId="8" borderId="1" xfId="0" applyFont="1" applyFill="1" applyBorder="1" applyAlignment="1">
      <alignment vertical="center" shrinkToFit="1"/>
    </xf>
    <xf numFmtId="0" fontId="4" fillId="7" borderId="1" xfId="0" applyFont="1" applyFill="1" applyBorder="1" applyAlignment="1">
      <alignment vertical="center" shrinkToFit="1"/>
    </xf>
    <xf numFmtId="49" fontId="4" fillId="7" borderId="1" xfId="2" applyNumberFormat="1" applyFont="1" applyFill="1" applyBorder="1" applyAlignment="1">
      <alignment horizontal="left" vertical="center" shrinkToFit="1"/>
    </xf>
    <xf numFmtId="49" fontId="4" fillId="7" borderId="1" xfId="2" applyNumberFormat="1" applyFont="1" applyFill="1" applyBorder="1" applyAlignment="1">
      <alignment horizontal="center" vertical="center" shrinkToFit="1"/>
    </xf>
    <xf numFmtId="49" fontId="4" fillId="7" borderId="1" xfId="2" applyNumberFormat="1" applyFont="1" applyFill="1" applyBorder="1" applyAlignment="1">
      <alignment horizontal="center" vertical="center"/>
    </xf>
    <xf numFmtId="176" fontId="4" fillId="7" borderId="1" xfId="0" applyNumberFormat="1" applyFont="1" applyFill="1" applyBorder="1" applyAlignment="1">
      <alignment horizontal="center" vertical="center" shrinkToFit="1"/>
    </xf>
    <xf numFmtId="0" fontId="4" fillId="9" borderId="1" xfId="0" applyFont="1" applyFill="1" applyBorder="1" applyAlignment="1">
      <alignment vertical="center" shrinkToFit="1"/>
    </xf>
    <xf numFmtId="0" fontId="11" fillId="10" borderId="1" xfId="0" applyFont="1" applyFill="1" applyBorder="1" applyAlignment="1">
      <alignment vertical="center" shrinkToFit="1"/>
    </xf>
    <xf numFmtId="49" fontId="11" fillId="10" borderId="1" xfId="2" applyNumberFormat="1" applyFont="1" applyFill="1" applyBorder="1" applyAlignment="1">
      <alignment horizontal="left" vertical="center" shrinkToFit="1"/>
    </xf>
    <xf numFmtId="49" fontId="11" fillId="10" borderId="1" xfId="2" applyNumberFormat="1" applyFont="1" applyFill="1" applyBorder="1" applyAlignment="1">
      <alignment horizontal="center" vertical="center" shrinkToFit="1"/>
    </xf>
    <xf numFmtId="49" fontId="11" fillId="10" borderId="1" xfId="2" applyNumberFormat="1" applyFont="1" applyFill="1" applyBorder="1" applyAlignment="1">
      <alignment horizontal="center" vertical="center"/>
    </xf>
    <xf numFmtId="176" fontId="11" fillId="10" borderId="1" xfId="0" applyNumberFormat="1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left" vertical="center" shrinkToFit="1"/>
    </xf>
    <xf numFmtId="0" fontId="12" fillId="11" borderId="1" xfId="0" applyFont="1" applyFill="1" applyBorder="1" applyAlignment="1">
      <alignment horizontal="center" vertical="center" shrinkToFit="1"/>
    </xf>
    <xf numFmtId="49" fontId="12" fillId="11" borderId="1" xfId="2" applyNumberFormat="1" applyFont="1" applyFill="1" applyBorder="1" applyAlignment="1">
      <alignment horizontal="center" vertical="center"/>
    </xf>
    <xf numFmtId="176" fontId="12" fillId="11" borderId="1" xfId="2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vertical="center" shrinkToFit="1"/>
    </xf>
    <xf numFmtId="0" fontId="14" fillId="11" borderId="1" xfId="0" applyFont="1" applyFill="1" applyBorder="1" applyAlignment="1">
      <alignment vertical="center" shrinkToFit="1"/>
    </xf>
    <xf numFmtId="0" fontId="12" fillId="11" borderId="1" xfId="0" applyFont="1" applyFill="1" applyBorder="1" applyAlignment="1">
      <alignment horizontal="center" vertical="center"/>
    </xf>
    <xf numFmtId="176" fontId="12" fillId="11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vertical="center" shrinkToFit="1"/>
    </xf>
    <xf numFmtId="0" fontId="12" fillId="12" borderId="1" xfId="0" applyFont="1" applyFill="1" applyBorder="1" applyAlignment="1">
      <alignment horizontal="left" vertical="center" shrinkToFit="1"/>
    </xf>
    <xf numFmtId="0" fontId="12" fillId="12" borderId="1" xfId="0" applyFont="1" applyFill="1" applyBorder="1" applyAlignment="1">
      <alignment horizontal="center" vertical="center" shrinkToFit="1"/>
    </xf>
    <xf numFmtId="0" fontId="12" fillId="12" borderId="1" xfId="0" applyFont="1" applyFill="1" applyBorder="1" applyAlignment="1">
      <alignment horizontal="center" vertical="center"/>
    </xf>
    <xf numFmtId="176" fontId="12" fillId="12" borderId="1" xfId="0" applyNumberFormat="1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vertical="center" shrinkToFit="1"/>
    </xf>
    <xf numFmtId="0" fontId="4" fillId="8" borderId="1" xfId="0" applyFont="1" applyFill="1" applyBorder="1" applyAlignment="1">
      <alignment horizontal="left" vertical="center" shrinkToFit="1"/>
    </xf>
    <xf numFmtId="0" fontId="4" fillId="8" borderId="1" xfId="0" applyFont="1" applyFill="1" applyBorder="1" applyAlignment="1">
      <alignment horizontal="center" vertical="center" shrinkToFit="1"/>
    </xf>
    <xf numFmtId="0" fontId="4" fillId="8" borderId="1" xfId="0" applyFont="1" applyFill="1" applyBorder="1" applyAlignment="1">
      <alignment horizontal="center" vertical="center"/>
    </xf>
    <xf numFmtId="176" fontId="4" fillId="8" borderId="1" xfId="0" applyNumberFormat="1" applyFont="1" applyFill="1" applyBorder="1" applyAlignment="1">
      <alignment horizontal="center" vertical="center"/>
    </xf>
    <xf numFmtId="0" fontId="12" fillId="14" borderId="1" xfId="0" applyFont="1" applyFill="1" applyBorder="1">
      <alignment vertical="center"/>
    </xf>
    <xf numFmtId="0" fontId="12" fillId="14" borderId="1" xfId="0" applyFont="1" applyFill="1" applyBorder="1" applyAlignment="1">
      <alignment horizontal="left" vertical="center" shrinkToFit="1"/>
    </xf>
    <xf numFmtId="0" fontId="12" fillId="14" borderId="1" xfId="0" applyFont="1" applyFill="1" applyBorder="1" applyAlignment="1">
      <alignment horizontal="center" vertical="center" shrinkToFit="1"/>
    </xf>
    <xf numFmtId="0" fontId="11" fillId="14" borderId="1" xfId="0" applyFont="1" applyFill="1" applyBorder="1" applyAlignment="1">
      <alignment horizontal="center" vertical="center"/>
    </xf>
    <xf numFmtId="176" fontId="11" fillId="14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shrinkToFit="1"/>
    </xf>
    <xf numFmtId="0" fontId="6" fillId="14" borderId="1" xfId="0" applyFont="1" applyFill="1" applyBorder="1" applyAlignment="1">
      <alignment vertical="center" shrinkToFit="1"/>
    </xf>
    <xf numFmtId="0" fontId="4" fillId="15" borderId="1" xfId="0" applyFont="1" applyFill="1" applyBorder="1" applyAlignment="1">
      <alignment vertical="center" shrinkToFit="1"/>
    </xf>
    <xf numFmtId="0" fontId="4" fillId="15" borderId="1" xfId="0" applyFont="1" applyFill="1" applyBorder="1" applyAlignment="1">
      <alignment horizontal="left" vertical="center" shrinkToFit="1"/>
    </xf>
    <xf numFmtId="49" fontId="4" fillId="16" borderId="1" xfId="3" applyNumberFormat="1" applyFont="1" applyFill="1" applyBorder="1" applyAlignment="1">
      <alignment horizontal="center" vertical="center" shrinkToFit="1"/>
    </xf>
    <xf numFmtId="49" fontId="4" fillId="16" borderId="1" xfId="2" applyNumberFormat="1" applyFont="1" applyFill="1" applyBorder="1" applyAlignment="1">
      <alignment horizontal="center" vertical="center"/>
    </xf>
    <xf numFmtId="176" fontId="4" fillId="16" borderId="1" xfId="2" applyNumberFormat="1" applyFont="1" applyFill="1" applyBorder="1" applyAlignment="1">
      <alignment horizontal="center" vertical="center" shrinkToFit="1"/>
    </xf>
    <xf numFmtId="0" fontId="11" fillId="17" borderId="1" xfId="0" applyFont="1" applyFill="1" applyBorder="1" applyAlignment="1">
      <alignment vertical="center" shrinkToFit="1"/>
    </xf>
    <xf numFmtId="0" fontId="11" fillId="17" borderId="1" xfId="0" applyFont="1" applyFill="1" applyBorder="1" applyAlignment="1">
      <alignment horizontal="left" vertical="center" shrinkToFit="1"/>
    </xf>
    <xf numFmtId="0" fontId="11" fillId="17" borderId="1" xfId="3" applyFont="1" applyFill="1" applyBorder="1" applyAlignment="1">
      <alignment horizontal="center" vertical="center" shrinkToFit="1"/>
    </xf>
    <xf numFmtId="49" fontId="11" fillId="17" borderId="1" xfId="2" applyNumberFormat="1" applyFont="1" applyFill="1" applyBorder="1" applyAlignment="1">
      <alignment horizontal="center" vertical="center"/>
    </xf>
    <xf numFmtId="176" fontId="11" fillId="17" borderId="1" xfId="2" applyNumberFormat="1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vertical="center" shrinkToFit="1"/>
    </xf>
    <xf numFmtId="0" fontId="4" fillId="18" borderId="1" xfId="0" applyFont="1" applyFill="1" applyBorder="1" applyAlignment="1">
      <alignment horizontal="left" vertical="center" shrinkToFit="1"/>
    </xf>
    <xf numFmtId="49" fontId="12" fillId="18" borderId="1" xfId="3" applyNumberFormat="1" applyFont="1" applyFill="1" applyBorder="1" applyAlignment="1">
      <alignment horizontal="center" vertical="center" shrinkToFit="1"/>
    </xf>
    <xf numFmtId="0" fontId="12" fillId="18" borderId="1" xfId="3" applyFont="1" applyFill="1" applyBorder="1" applyAlignment="1">
      <alignment horizontal="center" vertical="center"/>
    </xf>
    <xf numFmtId="176" fontId="11" fillId="18" borderId="1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left" vertical="center" shrinkToFit="1"/>
    </xf>
    <xf numFmtId="49" fontId="4" fillId="5" borderId="1" xfId="3" applyNumberFormat="1" applyFont="1" applyFill="1" applyBorder="1" applyAlignment="1">
      <alignment horizontal="center" vertical="center" shrinkToFit="1"/>
    </xf>
    <xf numFmtId="0" fontId="4" fillId="5" borderId="1" xfId="3" applyFont="1" applyFill="1" applyBorder="1" applyAlignment="1">
      <alignment horizontal="center" vertical="center"/>
    </xf>
    <xf numFmtId="176" fontId="4" fillId="5" borderId="1" xfId="3" applyNumberFormat="1" applyFont="1" applyFill="1" applyBorder="1" applyAlignment="1">
      <alignment horizontal="center" vertical="center" shrinkToFit="1"/>
    </xf>
    <xf numFmtId="0" fontId="4" fillId="12" borderId="1" xfId="0" applyFont="1" applyFill="1" applyBorder="1" applyAlignment="1">
      <alignment vertical="center" shrinkToFit="1"/>
    </xf>
    <xf numFmtId="0" fontId="4" fillId="12" borderId="1" xfId="0" applyFont="1" applyFill="1" applyBorder="1" applyAlignment="1">
      <alignment horizontal="left" vertical="center" shrinkToFit="1"/>
    </xf>
    <xf numFmtId="0" fontId="12" fillId="12" borderId="1" xfId="3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 shrinkToFit="1"/>
    </xf>
    <xf numFmtId="176" fontId="12" fillId="12" borderId="1" xfId="3" applyNumberFormat="1" applyFont="1" applyFill="1" applyBorder="1" applyAlignment="1">
      <alignment horizontal="center" vertical="center" shrinkToFit="1"/>
    </xf>
    <xf numFmtId="0" fontId="4" fillId="19" borderId="1" xfId="0" applyFont="1" applyFill="1" applyBorder="1" applyAlignment="1">
      <alignment vertical="center" shrinkToFit="1"/>
    </xf>
    <xf numFmtId="49" fontId="4" fillId="19" borderId="1" xfId="2" applyNumberFormat="1" applyFont="1" applyFill="1" applyBorder="1" applyAlignment="1">
      <alignment horizontal="left" vertical="center" shrinkToFit="1"/>
    </xf>
    <xf numFmtId="49" fontId="4" fillId="19" borderId="1" xfId="2" applyNumberFormat="1" applyFont="1" applyFill="1" applyBorder="1" applyAlignment="1">
      <alignment horizontal="center" vertical="center" shrinkToFit="1"/>
    </xf>
    <xf numFmtId="0" fontId="4" fillId="19" borderId="1" xfId="0" applyFont="1" applyFill="1" applyBorder="1" applyAlignment="1">
      <alignment horizontal="center" vertical="center"/>
    </xf>
    <xf numFmtId="176" fontId="4" fillId="19" borderId="1" xfId="0" applyNumberFormat="1" applyFont="1" applyFill="1" applyBorder="1" applyAlignment="1">
      <alignment horizontal="center" vertical="center"/>
    </xf>
    <xf numFmtId="0" fontId="4" fillId="20" borderId="1" xfId="0" applyFont="1" applyFill="1" applyBorder="1" applyAlignment="1">
      <alignment vertical="center" shrinkToFit="1"/>
    </xf>
    <xf numFmtId="49" fontId="4" fillId="20" borderId="1" xfId="2" applyNumberFormat="1" applyFont="1" applyFill="1" applyBorder="1" applyAlignment="1">
      <alignment horizontal="left" vertical="center" shrinkToFit="1"/>
    </xf>
    <xf numFmtId="49" fontId="4" fillId="20" borderId="1" xfId="2" applyNumberFormat="1" applyFont="1" applyFill="1" applyBorder="1" applyAlignment="1">
      <alignment horizontal="center" vertical="center" shrinkToFit="1"/>
    </xf>
    <xf numFmtId="0" fontId="4" fillId="20" borderId="1" xfId="0" applyFont="1" applyFill="1" applyBorder="1" applyAlignment="1">
      <alignment horizontal="center" vertical="center"/>
    </xf>
    <xf numFmtId="176" fontId="4" fillId="20" borderId="1" xfId="0" applyNumberFormat="1" applyFont="1" applyFill="1" applyBorder="1" applyAlignment="1">
      <alignment horizontal="center" vertical="center"/>
    </xf>
    <xf numFmtId="0" fontId="11" fillId="21" borderId="1" xfId="0" applyFont="1" applyFill="1" applyBorder="1" applyAlignment="1">
      <alignment vertical="center" shrinkToFit="1"/>
    </xf>
    <xf numFmtId="49" fontId="11" fillId="21" borderId="1" xfId="2" applyNumberFormat="1" applyFont="1" applyFill="1" applyBorder="1" applyAlignment="1">
      <alignment horizontal="left" vertical="center" shrinkToFit="1"/>
    </xf>
    <xf numFmtId="49" fontId="11" fillId="21" borderId="1" xfId="2" applyNumberFormat="1" applyFont="1" applyFill="1" applyBorder="1" applyAlignment="1">
      <alignment horizontal="center" vertical="center" shrinkToFit="1"/>
    </xf>
    <xf numFmtId="0" fontId="11" fillId="21" borderId="1" xfId="0" applyFont="1" applyFill="1" applyBorder="1" applyAlignment="1">
      <alignment horizontal="center" vertical="center"/>
    </xf>
    <xf numFmtId="176" fontId="11" fillId="21" borderId="1" xfId="0" applyNumberFormat="1" applyFont="1" applyFill="1" applyBorder="1" applyAlignment="1">
      <alignment horizontal="center" vertical="center" shrinkToFit="1"/>
    </xf>
    <xf numFmtId="0" fontId="11" fillId="18" borderId="1" xfId="0" applyFont="1" applyFill="1" applyBorder="1" applyAlignment="1">
      <alignment vertical="center" shrinkToFit="1"/>
    </xf>
    <xf numFmtId="49" fontId="11" fillId="18" borderId="1" xfId="2" applyNumberFormat="1" applyFont="1" applyFill="1" applyBorder="1" applyAlignment="1">
      <alignment horizontal="left" vertical="center" shrinkToFit="1"/>
    </xf>
    <xf numFmtId="49" fontId="11" fillId="18" borderId="1" xfId="2" applyNumberFormat="1" applyFont="1" applyFill="1" applyBorder="1" applyAlignment="1">
      <alignment horizontal="center" vertical="center" shrinkToFit="1"/>
    </xf>
    <xf numFmtId="0" fontId="11" fillId="18" borderId="1" xfId="0" applyFont="1" applyFill="1" applyBorder="1" applyAlignment="1">
      <alignment horizontal="center" vertical="center"/>
    </xf>
    <xf numFmtId="176" fontId="11" fillId="18" borderId="1" xfId="0" applyNumberFormat="1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9" borderId="1" xfId="0" applyFont="1" applyFill="1" applyBorder="1" applyAlignment="1">
      <alignment vertical="center" shrinkToFit="1"/>
    </xf>
    <xf numFmtId="49" fontId="11" fillId="19" borderId="1" xfId="2" applyNumberFormat="1" applyFont="1" applyFill="1" applyBorder="1" applyAlignment="1">
      <alignment horizontal="left" vertical="center" shrinkToFit="1"/>
    </xf>
    <xf numFmtId="49" fontId="11" fillId="19" borderId="1" xfId="2" applyNumberFormat="1" applyFont="1" applyFill="1" applyBorder="1" applyAlignment="1">
      <alignment horizontal="center" vertical="center" shrinkToFit="1"/>
    </xf>
    <xf numFmtId="0" fontId="11" fillId="19" borderId="1" xfId="0" applyFont="1" applyFill="1" applyBorder="1" applyAlignment="1">
      <alignment horizontal="center" vertical="center"/>
    </xf>
    <xf numFmtId="178" fontId="11" fillId="2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shrinkToFit="1"/>
    </xf>
    <xf numFmtId="0" fontId="4" fillId="0" borderId="1" xfId="0" applyFont="1" applyBorder="1" applyAlignment="1">
      <alignment horizontal="left" vertical="center" shrinkToFit="1"/>
    </xf>
    <xf numFmtId="0" fontId="4" fillId="0" borderId="1" xfId="0" applyFont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left" vertical="center"/>
    </xf>
    <xf numFmtId="0" fontId="8" fillId="8" borderId="1" xfId="0" applyFont="1" applyFill="1" applyBorder="1" applyAlignment="1">
      <alignment horizontal="center" vertical="center"/>
    </xf>
    <xf numFmtId="176" fontId="8" fillId="8" borderId="1" xfId="0" applyNumberFormat="1" applyFont="1" applyFill="1" applyBorder="1" applyAlignment="1">
      <alignment horizontal="left" vertical="center"/>
    </xf>
    <xf numFmtId="0" fontId="12" fillId="23" borderId="1" xfId="0" applyFont="1" applyFill="1" applyBorder="1" applyAlignment="1">
      <alignment vertical="center" shrinkToFit="1"/>
    </xf>
    <xf numFmtId="0" fontId="12" fillId="23" borderId="1" xfId="0" applyFont="1" applyFill="1" applyBorder="1" applyAlignment="1">
      <alignment horizontal="left" vertical="center" shrinkToFit="1"/>
    </xf>
    <xf numFmtId="0" fontId="12" fillId="23" borderId="1" xfId="0" applyFont="1" applyFill="1" applyBorder="1" applyAlignment="1">
      <alignment horizontal="center" vertical="center" shrinkToFit="1"/>
    </xf>
    <xf numFmtId="49" fontId="12" fillId="23" borderId="1" xfId="2" applyNumberFormat="1" applyFont="1" applyFill="1" applyBorder="1" applyAlignment="1">
      <alignment horizontal="left" vertical="center"/>
    </xf>
    <xf numFmtId="176" fontId="15" fillId="23" borderId="2" xfId="2" applyNumberFormat="1" applyFont="1" applyFill="1" applyBorder="1" applyAlignment="1">
      <alignment horizontal="left" vertical="center" shrinkToFit="1"/>
    </xf>
    <xf numFmtId="0" fontId="4" fillId="24" borderId="1" xfId="0" applyFont="1" applyFill="1" applyBorder="1" applyAlignment="1">
      <alignment vertical="center" shrinkToFit="1"/>
    </xf>
    <xf numFmtId="0" fontId="12" fillId="25" borderId="1" xfId="0" applyFont="1" applyFill="1" applyBorder="1" applyAlignment="1">
      <alignment vertical="center" shrinkToFit="1"/>
    </xf>
    <xf numFmtId="0" fontId="12" fillId="25" borderId="1" xfId="0" applyFont="1" applyFill="1" applyBorder="1" applyAlignment="1">
      <alignment horizontal="left" vertical="center" shrinkToFit="1"/>
    </xf>
    <xf numFmtId="49" fontId="12" fillId="25" borderId="1" xfId="2" applyNumberFormat="1" applyFont="1" applyFill="1" applyBorder="1" applyAlignment="1">
      <alignment horizontal="left" vertical="center"/>
    </xf>
    <xf numFmtId="0" fontId="12" fillId="26" borderId="1" xfId="0" applyFont="1" applyFill="1" applyBorder="1" applyAlignment="1">
      <alignment vertical="center" shrinkToFit="1"/>
    </xf>
    <xf numFmtId="0" fontId="12" fillId="26" borderId="1" xfId="0" applyFont="1" applyFill="1" applyBorder="1" applyAlignment="1">
      <alignment horizontal="left" vertical="center" shrinkToFit="1"/>
    </xf>
    <xf numFmtId="0" fontId="12" fillId="26" borderId="1" xfId="0" applyFont="1" applyFill="1" applyBorder="1" applyAlignment="1">
      <alignment horizontal="center" vertical="center" shrinkToFit="1"/>
    </xf>
    <xf numFmtId="49" fontId="12" fillId="26" borderId="1" xfId="2" applyNumberFormat="1" applyFont="1" applyFill="1" applyBorder="1" applyAlignment="1">
      <alignment horizontal="left" vertical="center"/>
    </xf>
    <xf numFmtId="176" fontId="12" fillId="26" borderId="2" xfId="2" applyNumberFormat="1" applyFont="1" applyFill="1" applyBorder="1" applyAlignment="1">
      <alignment horizontal="left" vertical="center"/>
    </xf>
    <xf numFmtId="176" fontId="12" fillId="26" borderId="1" xfId="2" applyNumberFormat="1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left" vertical="center"/>
    </xf>
    <xf numFmtId="176" fontId="4" fillId="8" borderId="1" xfId="0" applyNumberFormat="1" applyFont="1" applyFill="1" applyBorder="1" applyAlignment="1">
      <alignment horizontal="left" vertical="center"/>
    </xf>
    <xf numFmtId="176" fontId="12" fillId="23" borderId="1" xfId="2" applyNumberFormat="1" applyFont="1" applyFill="1" applyBorder="1" applyAlignment="1">
      <alignment horizontal="left" vertical="center"/>
    </xf>
    <xf numFmtId="0" fontId="6" fillId="9" borderId="1" xfId="0" applyFont="1" applyFill="1" applyBorder="1" applyAlignment="1">
      <alignment vertical="center" shrinkToFit="1"/>
    </xf>
    <xf numFmtId="0" fontId="4" fillId="23" borderId="1" xfId="0" applyFont="1" applyFill="1" applyBorder="1" applyAlignment="1">
      <alignment horizontal="left" vertical="center"/>
    </xf>
    <xf numFmtId="176" fontId="4" fillId="23" borderId="1" xfId="0" applyNumberFormat="1" applyFont="1" applyFill="1" applyBorder="1" applyAlignment="1">
      <alignment horizontal="left" vertical="center"/>
    </xf>
    <xf numFmtId="0" fontId="12" fillId="27" borderId="1" xfId="0" applyFont="1" applyFill="1" applyBorder="1">
      <alignment vertical="center"/>
    </xf>
    <xf numFmtId="0" fontId="12" fillId="27" borderId="1" xfId="0" applyFont="1" applyFill="1" applyBorder="1" applyAlignment="1">
      <alignment horizontal="left" vertical="center"/>
    </xf>
    <xf numFmtId="0" fontId="12" fillId="27" borderId="1" xfId="0" applyFont="1" applyFill="1" applyBorder="1" applyAlignment="1">
      <alignment horizontal="center" vertical="center"/>
    </xf>
    <xf numFmtId="176" fontId="15" fillId="27" borderId="1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vertical="center" shrinkToFit="1"/>
    </xf>
    <xf numFmtId="0" fontId="12" fillId="9" borderId="1" xfId="0" applyFont="1" applyFill="1" applyBorder="1" applyAlignment="1">
      <alignment vertical="center" shrinkToFit="1"/>
    </xf>
    <xf numFmtId="0" fontId="4" fillId="12" borderId="1" xfId="0" applyFont="1" applyFill="1" applyBorder="1" applyAlignment="1">
      <alignment horizontal="left" vertical="center"/>
    </xf>
    <xf numFmtId="176" fontId="4" fillId="12" borderId="1" xfId="0" applyNumberFormat="1" applyFont="1" applyFill="1" applyBorder="1" applyAlignment="1">
      <alignment horizontal="left" vertical="center"/>
    </xf>
    <xf numFmtId="38" fontId="6" fillId="3" borderId="2" xfId="1" applyFont="1" applyFill="1" applyBorder="1" applyAlignment="1">
      <alignment horizontal="left" vertical="center"/>
    </xf>
    <xf numFmtId="38" fontId="6" fillId="3" borderId="1" xfId="1" applyFont="1" applyFill="1" applyBorder="1" applyAlignment="1">
      <alignment horizontal="left" vertical="center"/>
    </xf>
    <xf numFmtId="38" fontId="10" fillId="3" borderId="1" xfId="1" applyFont="1" applyFill="1" applyBorder="1" applyAlignment="1">
      <alignment horizontal="left" vertical="center"/>
    </xf>
    <xf numFmtId="38" fontId="10" fillId="3" borderId="1" xfId="1" applyFont="1" applyFill="1" applyBorder="1" applyAlignment="1">
      <alignment horizontal="right" vertical="center"/>
    </xf>
    <xf numFmtId="176" fontId="4" fillId="3" borderId="1" xfId="0" applyNumberFormat="1" applyFont="1" applyFill="1" applyBorder="1" applyAlignment="1">
      <alignment horizontal="left" vertical="center"/>
    </xf>
    <xf numFmtId="177" fontId="4" fillId="3" borderId="2" xfId="4" applyFont="1" applyFill="1" applyBorder="1" applyAlignment="1">
      <alignment horizontal="left" vertical="center"/>
    </xf>
    <xf numFmtId="0" fontId="12" fillId="28" borderId="1" xfId="0" applyFont="1" applyFill="1" applyBorder="1" applyAlignment="1">
      <alignment vertical="center" shrinkToFit="1"/>
    </xf>
    <xf numFmtId="0" fontId="12" fillId="28" borderId="1" xfId="0" applyFont="1" applyFill="1" applyBorder="1" applyAlignment="1">
      <alignment horizontal="left" vertical="center" shrinkToFit="1"/>
    </xf>
    <xf numFmtId="49" fontId="12" fillId="28" borderId="1" xfId="2" applyNumberFormat="1" applyFont="1" applyFill="1" applyBorder="1" applyAlignment="1">
      <alignment horizontal="left" vertical="center"/>
    </xf>
    <xf numFmtId="176" fontId="15" fillId="28" borderId="1" xfId="2" applyNumberFormat="1" applyFont="1" applyFill="1" applyBorder="1" applyAlignment="1">
      <alignment horizontal="left" vertical="center" shrinkToFit="1"/>
    </xf>
    <xf numFmtId="0" fontId="12" fillId="28" borderId="1" xfId="0" applyFont="1" applyFill="1" applyBorder="1" applyAlignment="1">
      <alignment horizontal="center" vertical="center" shrinkToFit="1"/>
    </xf>
    <xf numFmtId="0" fontId="12" fillId="25" borderId="1" xfId="0" applyFont="1" applyFill="1" applyBorder="1" applyAlignment="1">
      <alignment horizontal="center" vertical="center" shrinkToFit="1"/>
    </xf>
    <xf numFmtId="176" fontId="15" fillId="25" borderId="2" xfId="2" applyNumberFormat="1" applyFont="1" applyFill="1" applyBorder="1" applyAlignment="1">
      <alignment horizontal="left" vertical="center" shrinkToFit="1"/>
    </xf>
    <xf numFmtId="0" fontId="12" fillId="29" borderId="1" xfId="0" applyFont="1" applyFill="1" applyBorder="1" applyAlignment="1">
      <alignment vertical="center" shrinkToFit="1"/>
    </xf>
    <xf numFmtId="0" fontId="12" fillId="29" borderId="1" xfId="0" applyFont="1" applyFill="1" applyBorder="1" applyAlignment="1">
      <alignment horizontal="left" vertical="center" shrinkToFit="1"/>
    </xf>
    <xf numFmtId="0" fontId="12" fillId="29" borderId="1" xfId="0" applyFont="1" applyFill="1" applyBorder="1" applyAlignment="1">
      <alignment horizontal="center" vertical="center" shrinkToFit="1"/>
    </xf>
    <xf numFmtId="49" fontId="12" fillId="29" borderId="1" xfId="2" applyNumberFormat="1" applyFont="1" applyFill="1" applyBorder="1" applyAlignment="1">
      <alignment horizontal="left" vertical="center"/>
    </xf>
    <xf numFmtId="176" fontId="15" fillId="29" borderId="6" xfId="2" applyNumberFormat="1" applyFont="1" applyFill="1" applyBorder="1" applyAlignment="1">
      <alignment horizontal="left" vertical="center" shrinkToFit="1"/>
    </xf>
    <xf numFmtId="176" fontId="15" fillId="29" borderId="1" xfId="2" applyNumberFormat="1" applyFont="1" applyFill="1" applyBorder="1" applyAlignment="1">
      <alignment horizontal="left" vertical="center" shrinkToFit="1"/>
    </xf>
    <xf numFmtId="0" fontId="12" fillId="26" borderId="7" xfId="0" applyFont="1" applyFill="1" applyBorder="1" applyAlignment="1">
      <alignment vertical="center" shrinkToFit="1"/>
    </xf>
    <xf numFmtId="0" fontId="12" fillId="26" borderId="7" xfId="0" applyFont="1" applyFill="1" applyBorder="1" applyAlignment="1">
      <alignment horizontal="left" vertical="center" shrinkToFit="1"/>
    </xf>
    <xf numFmtId="0" fontId="12" fillId="26" borderId="7" xfId="0" applyFont="1" applyFill="1" applyBorder="1" applyAlignment="1">
      <alignment horizontal="center" vertical="center" shrinkToFit="1"/>
    </xf>
    <xf numFmtId="49" fontId="12" fillId="26" borderId="7" xfId="2" applyNumberFormat="1" applyFont="1" applyFill="1" applyBorder="1" applyAlignment="1">
      <alignment horizontal="left" vertical="center"/>
    </xf>
    <xf numFmtId="176" fontId="12" fillId="26" borderId="7" xfId="2" applyNumberFormat="1" applyFont="1" applyFill="1" applyBorder="1" applyAlignment="1">
      <alignment horizontal="left" vertical="center"/>
    </xf>
    <xf numFmtId="0" fontId="8" fillId="8" borderId="9" xfId="0" applyFont="1" applyFill="1" applyBorder="1">
      <alignment vertical="center"/>
    </xf>
    <xf numFmtId="0" fontId="4" fillId="8" borderId="9" xfId="0" applyFont="1" applyFill="1" applyBorder="1" applyAlignment="1">
      <alignment horizontal="left" vertical="center" shrinkToFit="1"/>
    </xf>
    <xf numFmtId="0" fontId="4" fillId="8" borderId="9" xfId="0" applyFont="1" applyFill="1" applyBorder="1" applyAlignment="1">
      <alignment horizontal="center" vertical="center" shrinkToFit="1"/>
    </xf>
    <xf numFmtId="0" fontId="4" fillId="8" borderId="9" xfId="0" applyFont="1" applyFill="1" applyBorder="1" applyAlignment="1">
      <alignment horizontal="left" vertical="center"/>
    </xf>
    <xf numFmtId="176" fontId="4" fillId="8" borderId="9" xfId="0" applyNumberFormat="1" applyFont="1" applyFill="1" applyBorder="1" applyAlignment="1">
      <alignment horizontal="left" vertical="center"/>
    </xf>
    <xf numFmtId="38" fontId="4" fillId="3" borderId="9" xfId="1" applyFont="1" applyFill="1" applyBorder="1" applyAlignment="1">
      <alignment horizontal="left" vertical="center"/>
    </xf>
    <xf numFmtId="0" fontId="4" fillId="3" borderId="9" xfId="0" applyFont="1" applyFill="1" applyBorder="1" applyAlignment="1">
      <alignment vertical="center" shrinkToFit="1"/>
    </xf>
    <xf numFmtId="0" fontId="4" fillId="3" borderId="5" xfId="0" applyFont="1" applyFill="1" applyBorder="1">
      <alignment vertical="center"/>
    </xf>
    <xf numFmtId="0" fontId="2" fillId="2" borderId="0" xfId="0" applyFont="1" applyFill="1" applyAlignment="1">
      <alignment wrapText="1"/>
    </xf>
    <xf numFmtId="0" fontId="4" fillId="3" borderId="0" xfId="0" applyFont="1" applyFill="1">
      <alignment vertical="center"/>
    </xf>
    <xf numFmtId="38" fontId="10" fillId="3" borderId="1" xfId="1" applyFont="1" applyFill="1" applyBorder="1" applyAlignment="1">
      <alignment horizontal="center" vertical="center"/>
    </xf>
    <xf numFmtId="38" fontId="6" fillId="3" borderId="1" xfId="1" applyFont="1" applyFill="1" applyBorder="1" applyAlignment="1">
      <alignment horizontal="center" vertical="center"/>
    </xf>
    <xf numFmtId="38" fontId="13" fillId="3" borderId="9" xfId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 shrinkToFit="1"/>
    </xf>
    <xf numFmtId="0" fontId="4" fillId="3" borderId="8" xfId="0" applyFont="1" applyFill="1" applyBorder="1" applyAlignment="1">
      <alignment horizontal="center" vertical="center" wrapText="1" shrinkToFit="1"/>
    </xf>
    <xf numFmtId="0" fontId="4" fillId="3" borderId="9" xfId="0" applyFont="1" applyFill="1" applyBorder="1" applyAlignment="1">
      <alignment horizontal="center" vertical="center" wrapText="1" shrinkToFit="1"/>
    </xf>
    <xf numFmtId="38" fontId="6" fillId="3" borderId="2" xfId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 shrinkToFit="1"/>
    </xf>
    <xf numFmtId="38" fontId="12" fillId="3" borderId="2" xfId="1" applyFont="1" applyFill="1" applyBorder="1" applyAlignment="1">
      <alignment horizontal="left" vertical="center"/>
    </xf>
    <xf numFmtId="0" fontId="12" fillId="30" borderId="1" xfId="0" applyFont="1" applyFill="1" applyBorder="1">
      <alignment vertical="center"/>
    </xf>
    <xf numFmtId="0" fontId="12" fillId="30" borderId="1" xfId="0" applyFont="1" applyFill="1" applyBorder="1" applyAlignment="1">
      <alignment horizontal="left" vertical="center"/>
    </xf>
    <xf numFmtId="0" fontId="12" fillId="30" borderId="1" xfId="0" applyFont="1" applyFill="1" applyBorder="1" applyAlignment="1">
      <alignment horizontal="center" vertical="center"/>
    </xf>
    <xf numFmtId="176" fontId="15" fillId="30" borderId="1" xfId="0" applyNumberFormat="1" applyFont="1" applyFill="1" applyBorder="1" applyAlignment="1">
      <alignment horizontal="left" vertical="center"/>
    </xf>
    <xf numFmtId="0" fontId="12" fillId="25" borderId="1" xfId="0" applyFont="1" applyFill="1" applyBorder="1">
      <alignment vertical="center"/>
    </xf>
    <xf numFmtId="0" fontId="12" fillId="25" borderId="1" xfId="0" applyFont="1" applyFill="1" applyBorder="1" applyAlignment="1">
      <alignment horizontal="left" vertical="center"/>
    </xf>
    <xf numFmtId="0" fontId="12" fillId="25" borderId="1" xfId="0" applyFont="1" applyFill="1" applyBorder="1" applyAlignment="1">
      <alignment horizontal="center" vertical="center"/>
    </xf>
    <xf numFmtId="176" fontId="15" fillId="25" borderId="1" xfId="0" applyNumberFormat="1" applyFont="1" applyFill="1" applyBorder="1" applyAlignment="1">
      <alignment horizontal="left" vertical="center"/>
    </xf>
    <xf numFmtId="0" fontId="12" fillId="31" borderId="1" xfId="0" applyFont="1" applyFill="1" applyBorder="1">
      <alignment vertical="center"/>
    </xf>
    <xf numFmtId="0" fontId="12" fillId="31" borderId="1" xfId="0" applyFont="1" applyFill="1" applyBorder="1" applyAlignment="1">
      <alignment horizontal="left" vertical="center"/>
    </xf>
    <xf numFmtId="0" fontId="12" fillId="31" borderId="1" xfId="0" applyFont="1" applyFill="1" applyBorder="1" applyAlignment="1">
      <alignment horizontal="center" vertical="center"/>
    </xf>
    <xf numFmtId="176" fontId="15" fillId="31" borderId="1" xfId="0" applyNumberFormat="1" applyFont="1" applyFill="1" applyBorder="1" applyAlignment="1">
      <alignment horizontal="left" vertical="center"/>
    </xf>
    <xf numFmtId="0" fontId="16" fillId="3" borderId="2" xfId="5" applyFill="1" applyBorder="1" applyAlignment="1">
      <alignment vertical="center" shrinkToFit="1"/>
    </xf>
    <xf numFmtId="38" fontId="6" fillId="8" borderId="1" xfId="1" applyFont="1" applyFill="1" applyBorder="1" applyAlignment="1">
      <alignment horizontal="center" vertical="center"/>
    </xf>
    <xf numFmtId="38" fontId="13" fillId="11" borderId="1" xfId="1" applyFont="1" applyFill="1" applyBorder="1" applyAlignment="1">
      <alignment horizontal="center" vertical="center"/>
    </xf>
    <xf numFmtId="38" fontId="13" fillId="12" borderId="1" xfId="1" applyFont="1" applyFill="1" applyBorder="1" applyAlignment="1">
      <alignment horizontal="center" vertical="center"/>
    </xf>
    <xf numFmtId="38" fontId="10" fillId="7" borderId="1" xfId="1" applyFont="1" applyFill="1" applyBorder="1" applyAlignment="1">
      <alignment horizontal="center" vertical="center"/>
    </xf>
    <xf numFmtId="38" fontId="10" fillId="10" borderId="1" xfId="1" applyFont="1" applyFill="1" applyBorder="1" applyAlignment="1">
      <alignment horizontal="center" vertical="center"/>
    </xf>
    <xf numFmtId="38" fontId="10" fillId="14" borderId="1" xfId="1" applyFont="1" applyFill="1" applyBorder="1" applyAlignment="1">
      <alignment horizontal="center" vertical="center"/>
    </xf>
    <xf numFmtId="38" fontId="6" fillId="16" borderId="1" xfId="1" applyFont="1" applyFill="1" applyBorder="1" applyAlignment="1">
      <alignment horizontal="center" vertical="center"/>
    </xf>
    <xf numFmtId="38" fontId="10" fillId="17" borderId="1" xfId="1" applyFont="1" applyFill="1" applyBorder="1" applyAlignment="1">
      <alignment horizontal="center" vertical="center"/>
    </xf>
    <xf numFmtId="38" fontId="10" fillId="18" borderId="1" xfId="1" applyFont="1" applyFill="1" applyBorder="1" applyAlignment="1">
      <alignment horizontal="center" vertical="center"/>
    </xf>
    <xf numFmtId="38" fontId="6" fillId="19" borderId="1" xfId="1" applyFont="1" applyFill="1" applyBorder="1" applyAlignment="1">
      <alignment horizontal="center" vertical="center"/>
    </xf>
    <xf numFmtId="38" fontId="6" fillId="20" borderId="1" xfId="1" applyFont="1" applyFill="1" applyBorder="1" applyAlignment="1">
      <alignment horizontal="center" vertical="center"/>
    </xf>
    <xf numFmtId="38" fontId="10" fillId="21" borderId="1" xfId="1" applyFont="1" applyFill="1" applyBorder="1" applyAlignment="1">
      <alignment horizontal="center" vertical="center"/>
    </xf>
    <xf numFmtId="38" fontId="10" fillId="19" borderId="1" xfId="1" applyFont="1" applyFill="1" applyBorder="1" applyAlignment="1">
      <alignment horizontal="center" vertical="center"/>
    </xf>
    <xf numFmtId="38" fontId="51" fillId="8" borderId="1" xfId="1" applyFont="1" applyFill="1" applyBorder="1" applyAlignment="1">
      <alignment horizontal="center" vertical="center"/>
    </xf>
    <xf numFmtId="38" fontId="10" fillId="23" borderId="1" xfId="1" applyFont="1" applyFill="1" applyBorder="1" applyAlignment="1">
      <alignment horizontal="center" vertical="center"/>
    </xf>
    <xf numFmtId="38" fontId="10" fillId="28" borderId="1" xfId="1" applyFont="1" applyFill="1" applyBorder="1" applyAlignment="1">
      <alignment horizontal="center" vertical="center"/>
    </xf>
    <xf numFmtId="38" fontId="10" fillId="25" borderId="1" xfId="1" applyFont="1" applyFill="1" applyBorder="1" applyAlignment="1">
      <alignment horizontal="center" vertical="center"/>
    </xf>
    <xf numFmtId="38" fontId="10" fillId="29" borderId="1" xfId="1" applyFont="1" applyFill="1" applyBorder="1" applyAlignment="1">
      <alignment horizontal="center" vertical="center"/>
    </xf>
    <xf numFmtId="38" fontId="13" fillId="26" borderId="2" xfId="1" applyFont="1" applyFill="1" applyBorder="1" applyAlignment="1">
      <alignment horizontal="center" vertical="center"/>
    </xf>
    <xf numFmtId="38" fontId="13" fillId="26" borderId="3" xfId="1" applyFont="1" applyFill="1" applyBorder="1" applyAlignment="1">
      <alignment horizontal="center" vertical="center"/>
    </xf>
    <xf numFmtId="38" fontId="6" fillId="8" borderId="9" xfId="1" applyFont="1" applyFill="1" applyBorder="1" applyAlignment="1">
      <alignment horizontal="center" vertical="center"/>
    </xf>
    <xf numFmtId="38" fontId="13" fillId="23" borderId="2" xfId="1" applyFont="1" applyFill="1" applyBorder="1" applyAlignment="1">
      <alignment horizontal="center" vertical="center"/>
    </xf>
    <xf numFmtId="38" fontId="6" fillId="23" borderId="2" xfId="1" applyFont="1" applyFill="1" applyBorder="1" applyAlignment="1">
      <alignment horizontal="center" vertical="center"/>
    </xf>
    <xf numFmtId="38" fontId="13" fillId="27" borderId="1" xfId="1" applyFont="1" applyFill="1" applyBorder="1" applyAlignment="1">
      <alignment horizontal="center" vertical="center"/>
    </xf>
    <xf numFmtId="38" fontId="13" fillId="30" borderId="1" xfId="1" applyFont="1" applyFill="1" applyBorder="1" applyAlignment="1">
      <alignment horizontal="center" vertical="center"/>
    </xf>
    <xf numFmtId="38" fontId="13" fillId="31" borderId="1" xfId="1" applyFont="1" applyFill="1" applyBorder="1" applyAlignment="1">
      <alignment horizontal="center" vertical="center"/>
    </xf>
    <xf numFmtId="38" fontId="13" fillId="25" borderId="1" xfId="1" applyFont="1" applyFill="1" applyBorder="1" applyAlignment="1">
      <alignment horizontal="center" vertical="center"/>
    </xf>
    <xf numFmtId="176" fontId="6" fillId="8" borderId="1" xfId="0" applyNumberFormat="1" applyFont="1" applyFill="1" applyBorder="1" applyAlignment="1">
      <alignment horizontal="center" vertical="center"/>
    </xf>
    <xf numFmtId="38" fontId="6" fillId="0" borderId="2" xfId="1" applyFont="1" applyBorder="1" applyAlignment="1">
      <alignment horizontal="center" vertical="center"/>
    </xf>
    <xf numFmtId="0" fontId="12" fillId="30" borderId="1" xfId="0" applyFont="1" applyFill="1" applyBorder="1" applyAlignment="1">
      <alignment horizontal="left" vertical="center" shrinkToFit="1"/>
    </xf>
    <xf numFmtId="0" fontId="4" fillId="3" borderId="1" xfId="0" applyFont="1" applyFill="1" applyBorder="1" applyAlignment="1">
      <alignment horizontal="right" vertical="center" shrinkToFit="1"/>
    </xf>
    <xf numFmtId="0" fontId="4" fillId="48" borderId="1" xfId="0" applyFont="1" applyFill="1" applyBorder="1">
      <alignment vertical="center"/>
    </xf>
    <xf numFmtId="0" fontId="4" fillId="48" borderId="1" xfId="0" applyFont="1" applyFill="1" applyBorder="1" applyAlignment="1">
      <alignment horizontal="left" vertical="center"/>
    </xf>
    <xf numFmtId="0" fontId="4" fillId="48" borderId="1" xfId="0" applyFont="1" applyFill="1" applyBorder="1" applyAlignment="1">
      <alignment horizontal="center" vertical="center"/>
    </xf>
    <xf numFmtId="176" fontId="56" fillId="48" borderId="1" xfId="0" applyNumberFormat="1" applyFont="1" applyFill="1" applyBorder="1" applyAlignment="1">
      <alignment horizontal="left" vertical="center"/>
    </xf>
    <xf numFmtId="38" fontId="6" fillId="48" borderId="1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185" fontId="4" fillId="0" borderId="1" xfId="0" applyNumberFormat="1" applyFont="1" applyBorder="1" applyAlignment="1">
      <alignment horizontal="left" vertical="center"/>
    </xf>
    <xf numFmtId="176" fontId="4" fillId="0" borderId="2" xfId="0" applyNumberFormat="1" applyFont="1" applyBorder="1" applyAlignment="1">
      <alignment horizontal="left" vertical="center"/>
    </xf>
    <xf numFmtId="177" fontId="4" fillId="0" borderId="2" xfId="4" applyFont="1" applyBorder="1" applyAlignment="1">
      <alignment horizontal="left" vertical="center"/>
    </xf>
    <xf numFmtId="0" fontId="2" fillId="2" borderId="3" xfId="0" applyFont="1" applyFill="1" applyBorder="1" applyAlignment="1">
      <alignment wrapText="1"/>
    </xf>
    <xf numFmtId="0" fontId="2" fillId="2" borderId="25" xfId="0" applyFont="1" applyFill="1" applyBorder="1" applyAlignment="1">
      <alignment wrapText="1"/>
    </xf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2" fillId="2" borderId="6" xfId="0" applyFont="1" applyFill="1" applyBorder="1" applyAlignment="1">
      <alignment wrapText="1"/>
    </xf>
    <xf numFmtId="0" fontId="4" fillId="3" borderId="1" xfId="0" applyFont="1" applyFill="1" applyBorder="1" applyAlignment="1">
      <alignment horizontal="center" vertical="center"/>
    </xf>
    <xf numFmtId="0" fontId="56" fillId="4" borderId="1" xfId="0" applyFont="1" applyFill="1" applyBorder="1" applyAlignment="1">
      <alignment horizontal="center" vertical="center" wrapText="1" shrinkToFit="1"/>
    </xf>
    <xf numFmtId="0" fontId="56" fillId="5" borderId="1" xfId="0" applyFont="1" applyFill="1" applyBorder="1" applyAlignment="1">
      <alignment horizontal="center" vertical="center" wrapText="1" shrinkToFit="1"/>
    </xf>
    <xf numFmtId="0" fontId="56" fillId="5" borderId="1" xfId="0" applyFont="1" applyFill="1" applyBorder="1" applyAlignment="1">
      <alignment horizontal="center" vertical="center" wrapText="1"/>
    </xf>
    <xf numFmtId="176" fontId="56" fillId="6" borderId="1" xfId="0" applyNumberFormat="1" applyFont="1" applyFill="1" applyBorder="1" applyAlignment="1">
      <alignment horizontal="left" vertical="center" wrapText="1"/>
    </xf>
    <xf numFmtId="0" fontId="56" fillId="3" borderId="1" xfId="0" applyFont="1" applyFill="1" applyBorder="1" applyAlignment="1">
      <alignment horizontal="center" vertical="center" wrapText="1" shrinkToFit="1"/>
    </xf>
    <xf numFmtId="0" fontId="56" fillId="9" borderId="1" xfId="0" applyFont="1" applyFill="1" applyBorder="1" applyAlignment="1">
      <alignment horizontal="center" vertical="center" wrapText="1" shrinkToFit="1"/>
    </xf>
    <xf numFmtId="0" fontId="4" fillId="47" borderId="1" xfId="0" applyFont="1" applyFill="1" applyBorder="1" applyAlignment="1">
      <alignment horizontal="center" vertical="center" shrinkToFit="1"/>
    </xf>
    <xf numFmtId="0" fontId="4" fillId="47" borderId="1" xfId="0" applyFont="1" applyFill="1" applyBorder="1" applyAlignment="1">
      <alignment horizontal="left" vertical="center"/>
    </xf>
    <xf numFmtId="176" fontId="4" fillId="47" borderId="2" xfId="0" applyNumberFormat="1" applyFont="1" applyFill="1" applyBorder="1" applyAlignment="1">
      <alignment horizontal="left" vertical="center"/>
    </xf>
    <xf numFmtId="177" fontId="4" fillId="47" borderId="2" xfId="4" applyFont="1" applyFill="1" applyBorder="1" applyAlignment="1">
      <alignment horizontal="left" vertical="center"/>
    </xf>
    <xf numFmtId="0" fontId="4" fillId="15" borderId="1" xfId="0" applyFont="1" applyFill="1" applyBorder="1" applyAlignment="1">
      <alignment horizontal="left" vertical="center"/>
    </xf>
    <xf numFmtId="176" fontId="4" fillId="15" borderId="2" xfId="4" applyNumberFormat="1" applyFont="1" applyFill="1" applyBorder="1" applyAlignment="1">
      <alignment horizontal="left" vertical="center"/>
    </xf>
    <xf numFmtId="177" fontId="6" fillId="15" borderId="2" xfId="4" applyFont="1" applyFill="1" applyBorder="1" applyAlignment="1">
      <alignment horizontal="left" vertical="center"/>
    </xf>
    <xf numFmtId="0" fontId="4" fillId="31" borderId="1" xfId="0" applyFont="1" applyFill="1" applyBorder="1" applyAlignment="1">
      <alignment vertical="center" shrinkToFit="1"/>
    </xf>
    <xf numFmtId="0" fontId="4" fillId="31" borderId="1" xfId="0" applyFont="1" applyFill="1" applyBorder="1" applyAlignment="1">
      <alignment horizontal="left" vertical="center" shrinkToFit="1"/>
    </xf>
    <xf numFmtId="0" fontId="4" fillId="31" borderId="1" xfId="0" applyFont="1" applyFill="1" applyBorder="1" applyAlignment="1">
      <alignment horizontal="left" vertical="center"/>
    </xf>
    <xf numFmtId="176" fontId="4" fillId="31" borderId="2" xfId="4" applyNumberFormat="1" applyFont="1" applyFill="1" applyBorder="1" applyAlignment="1">
      <alignment horizontal="left" vertical="center"/>
    </xf>
    <xf numFmtId="177" fontId="6" fillId="31" borderId="2" xfId="4" applyFont="1" applyFill="1" applyBorder="1" applyAlignment="1">
      <alignment horizontal="left" vertical="center"/>
    </xf>
    <xf numFmtId="0" fontId="4" fillId="28" borderId="1" xfId="0" applyFont="1" applyFill="1" applyBorder="1" applyAlignment="1">
      <alignment vertical="center" shrinkToFit="1"/>
    </xf>
    <xf numFmtId="0" fontId="4" fillId="28" borderId="1" xfId="0" applyFont="1" applyFill="1" applyBorder="1" applyAlignment="1">
      <alignment horizontal="left" vertical="center" shrinkToFit="1"/>
    </xf>
    <xf numFmtId="0" fontId="11" fillId="28" borderId="1" xfId="0" applyFont="1" applyFill="1" applyBorder="1" applyAlignment="1">
      <alignment horizontal="center" vertical="center"/>
    </xf>
    <xf numFmtId="0" fontId="4" fillId="28" borderId="1" xfId="0" applyFont="1" applyFill="1" applyBorder="1" applyAlignment="1">
      <alignment horizontal="left" vertical="center"/>
    </xf>
    <xf numFmtId="176" fontId="56" fillId="28" borderId="1" xfId="0" applyNumberFormat="1" applyFont="1" applyFill="1" applyBorder="1" applyAlignment="1">
      <alignment horizontal="left" vertical="center" shrinkToFit="1"/>
    </xf>
    <xf numFmtId="177" fontId="6" fillId="28" borderId="2" xfId="4" applyFont="1" applyFill="1" applyBorder="1" applyAlignment="1">
      <alignment horizontal="left" vertical="center"/>
    </xf>
    <xf numFmtId="0" fontId="4" fillId="49" borderId="1" xfId="0" applyFont="1" applyFill="1" applyBorder="1" applyAlignment="1">
      <alignment vertical="center" shrinkToFit="1"/>
    </xf>
    <xf numFmtId="0" fontId="4" fillId="49" borderId="1" xfId="0" applyFont="1" applyFill="1" applyBorder="1" applyAlignment="1">
      <alignment horizontal="left" vertical="center" shrinkToFit="1"/>
    </xf>
    <xf numFmtId="0" fontId="12" fillId="49" borderId="1" xfId="0" applyFont="1" applyFill="1" applyBorder="1" applyAlignment="1">
      <alignment horizontal="center" vertical="center" shrinkToFit="1"/>
    </xf>
    <xf numFmtId="0" fontId="12" fillId="49" borderId="1" xfId="0" applyFont="1" applyFill="1" applyBorder="1" applyAlignment="1">
      <alignment horizontal="left" vertical="center"/>
    </xf>
    <xf numFmtId="176" fontId="56" fillId="49" borderId="1" xfId="0" applyNumberFormat="1" applyFont="1" applyFill="1" applyBorder="1" applyAlignment="1">
      <alignment horizontal="left" vertical="center" shrinkToFit="1"/>
    </xf>
    <xf numFmtId="177" fontId="6" fillId="49" borderId="2" xfId="4" applyFont="1" applyFill="1" applyBorder="1" applyAlignment="1">
      <alignment horizontal="left" vertical="center"/>
    </xf>
    <xf numFmtId="0" fontId="4" fillId="23" borderId="1" xfId="0" applyFont="1" applyFill="1" applyBorder="1" applyAlignment="1">
      <alignment vertical="center" shrinkToFit="1"/>
    </xf>
    <xf numFmtId="0" fontId="4" fillId="23" borderId="1" xfId="0" applyFont="1" applyFill="1" applyBorder="1" applyAlignment="1">
      <alignment horizontal="left" vertical="center" shrinkToFit="1"/>
    </xf>
    <xf numFmtId="0" fontId="4" fillId="23" borderId="1" xfId="0" applyFont="1" applyFill="1" applyBorder="1" applyAlignment="1">
      <alignment horizontal="center" vertical="center" shrinkToFit="1"/>
    </xf>
    <xf numFmtId="176" fontId="4" fillId="23" borderId="2" xfId="0" applyNumberFormat="1" applyFont="1" applyFill="1" applyBorder="1" applyAlignment="1">
      <alignment horizontal="left" vertical="center"/>
    </xf>
    <xf numFmtId="177" fontId="6" fillId="23" borderId="2" xfId="4" applyFont="1" applyFill="1" applyBorder="1" applyAlignment="1">
      <alignment horizontal="left" vertical="center"/>
    </xf>
    <xf numFmtId="0" fontId="11" fillId="23" borderId="1" xfId="0" applyFont="1" applyFill="1" applyBorder="1" applyAlignment="1">
      <alignment horizontal="center" vertical="center" shrinkToFit="1"/>
    </xf>
    <xf numFmtId="0" fontId="4" fillId="20" borderId="1" xfId="0" applyFont="1" applyFill="1" applyBorder="1" applyAlignment="1">
      <alignment horizontal="left" vertical="center" shrinkToFit="1"/>
    </xf>
    <xf numFmtId="0" fontId="4" fillId="20" borderId="1" xfId="0" applyFont="1" applyFill="1" applyBorder="1" applyAlignment="1">
      <alignment horizontal="center" vertical="center" shrinkToFit="1"/>
    </xf>
    <xf numFmtId="0" fontId="4" fillId="20" borderId="1" xfId="0" applyFont="1" applyFill="1" applyBorder="1" applyAlignment="1">
      <alignment horizontal="left" vertical="center"/>
    </xf>
    <xf numFmtId="176" fontId="4" fillId="20" borderId="2" xfId="0" applyNumberFormat="1" applyFont="1" applyFill="1" applyBorder="1" applyAlignment="1">
      <alignment horizontal="left" vertical="center"/>
    </xf>
    <xf numFmtId="177" fontId="6" fillId="20" borderId="2" xfId="4" applyFont="1" applyFill="1" applyBorder="1" applyAlignment="1">
      <alignment horizontal="left" vertical="center"/>
    </xf>
    <xf numFmtId="176" fontId="4" fillId="20" borderId="2" xfId="4" applyNumberFormat="1" applyFont="1" applyFill="1" applyBorder="1" applyAlignment="1">
      <alignment horizontal="left" vertical="center"/>
    </xf>
    <xf numFmtId="0" fontId="4" fillId="20" borderId="7" xfId="0" applyFont="1" applyFill="1" applyBorder="1" applyAlignment="1">
      <alignment horizontal="center" vertical="center" shrinkToFit="1"/>
    </xf>
    <xf numFmtId="176" fontId="4" fillId="23" borderId="2" xfId="4" applyNumberFormat="1" applyFont="1" applyFill="1" applyBorder="1" applyAlignment="1">
      <alignment horizontal="left" vertical="center"/>
    </xf>
    <xf numFmtId="177" fontId="6" fillId="23" borderId="2" xfId="0" applyNumberFormat="1" applyFont="1" applyFill="1" applyBorder="1" applyAlignment="1">
      <alignment horizontal="left" vertical="center"/>
    </xf>
    <xf numFmtId="176" fontId="56" fillId="23" borderId="1" xfId="0" applyNumberFormat="1" applyFont="1" applyFill="1" applyBorder="1" applyAlignment="1">
      <alignment horizontal="left" vertical="center" shrinkToFit="1"/>
    </xf>
    <xf numFmtId="0" fontId="4" fillId="15" borderId="1" xfId="0" applyFont="1" applyFill="1" applyBorder="1" applyAlignment="1">
      <alignment horizontal="center" vertical="center" shrinkToFit="1"/>
    </xf>
    <xf numFmtId="178" fontId="4" fillId="15" borderId="1" xfId="0" applyNumberFormat="1" applyFont="1" applyFill="1" applyBorder="1" applyAlignment="1">
      <alignment horizontal="left" vertical="center"/>
    </xf>
    <xf numFmtId="177" fontId="6" fillId="15" borderId="1" xfId="4" applyFont="1" applyFill="1" applyBorder="1" applyAlignment="1">
      <alignment vertical="center"/>
    </xf>
    <xf numFmtId="0" fontId="4" fillId="15" borderId="7" xfId="0" applyFont="1" applyFill="1" applyBorder="1" applyAlignment="1">
      <alignment horizontal="left" vertical="center"/>
    </xf>
    <xf numFmtId="178" fontId="4" fillId="15" borderId="5" xfId="0" applyNumberFormat="1" applyFont="1" applyFill="1" applyBorder="1" applyAlignment="1">
      <alignment horizontal="left" vertical="center"/>
    </xf>
    <xf numFmtId="0" fontId="4" fillId="10" borderId="1" xfId="0" applyFont="1" applyFill="1" applyBorder="1" applyAlignment="1">
      <alignment vertical="center" shrinkToFit="1"/>
    </xf>
    <xf numFmtId="0" fontId="4" fillId="10" borderId="1" xfId="0" applyFont="1" applyFill="1" applyBorder="1" applyAlignment="1">
      <alignment horizontal="left" vertical="center" shrinkToFit="1"/>
    </xf>
    <xf numFmtId="0" fontId="4" fillId="10" borderId="1" xfId="0" applyFont="1" applyFill="1" applyBorder="1" applyAlignment="1">
      <alignment horizontal="center" vertical="center" shrinkToFit="1"/>
    </xf>
    <xf numFmtId="0" fontId="4" fillId="10" borderId="7" xfId="0" applyFont="1" applyFill="1" applyBorder="1" applyAlignment="1">
      <alignment horizontal="left" vertical="center"/>
    </xf>
    <xf numFmtId="176" fontId="4" fillId="10" borderId="5" xfId="0" applyNumberFormat="1" applyFont="1" applyFill="1" applyBorder="1" applyAlignment="1">
      <alignment horizontal="left" vertical="center"/>
    </xf>
    <xf numFmtId="177" fontId="6" fillId="10" borderId="1" xfId="4" applyFont="1" applyFill="1" applyBorder="1" applyAlignment="1">
      <alignment horizontal="center" vertical="center"/>
    </xf>
    <xf numFmtId="176" fontId="56" fillId="10" borderId="1" xfId="0" applyNumberFormat="1" applyFont="1" applyFill="1" applyBorder="1" applyAlignment="1">
      <alignment horizontal="left" vertical="center" shrinkToFit="1"/>
    </xf>
    <xf numFmtId="176" fontId="4" fillId="10" borderId="2" xfId="0" applyNumberFormat="1" applyFont="1" applyFill="1" applyBorder="1" applyAlignment="1">
      <alignment horizontal="left" vertical="center" shrinkToFit="1"/>
    </xf>
    <xf numFmtId="0" fontId="4" fillId="10" borderId="7" xfId="0" applyFont="1" applyFill="1" applyBorder="1" applyAlignment="1">
      <alignment horizontal="center" vertical="center" shrinkToFit="1"/>
    </xf>
    <xf numFmtId="0" fontId="53" fillId="47" borderId="1" xfId="0" applyFont="1" applyFill="1" applyBorder="1" applyAlignment="1">
      <alignment horizontal="center" vertical="center" shrinkToFit="1"/>
    </xf>
    <xf numFmtId="0" fontId="53" fillId="47" borderId="7" xfId="0" applyFont="1" applyFill="1" applyBorder="1" applyAlignment="1">
      <alignment horizontal="left" vertical="center"/>
    </xf>
    <xf numFmtId="176" fontId="53" fillId="47" borderId="6" xfId="0" applyNumberFormat="1" applyFont="1" applyFill="1" applyBorder="1" applyAlignment="1">
      <alignment horizontal="left" vertical="center"/>
    </xf>
    <xf numFmtId="0" fontId="53" fillId="47" borderId="6" xfId="0" applyFont="1" applyFill="1" applyBorder="1" applyAlignment="1">
      <alignment horizontal="center" vertical="center"/>
    </xf>
    <xf numFmtId="177" fontId="6" fillId="23" borderId="1" xfId="4" applyFont="1" applyFill="1" applyBorder="1" applyAlignment="1">
      <alignment horizontal="center" vertical="center"/>
    </xf>
    <xf numFmtId="176" fontId="4" fillId="23" borderId="2" xfId="4" applyNumberFormat="1" applyFont="1" applyFill="1" applyBorder="1" applyAlignment="1">
      <alignment horizontal="left" vertical="center" shrinkToFit="1"/>
    </xf>
    <xf numFmtId="176" fontId="4" fillId="31" borderId="2" xfId="0" applyNumberFormat="1" applyFont="1" applyFill="1" applyBorder="1" applyAlignment="1">
      <alignment horizontal="left" vertical="center"/>
    </xf>
    <xf numFmtId="176" fontId="56" fillId="31" borderId="1" xfId="0" applyNumberFormat="1" applyFont="1" applyFill="1" applyBorder="1" applyAlignment="1">
      <alignment horizontal="left" vertical="center" shrinkToFit="1"/>
    </xf>
    <xf numFmtId="0" fontId="4" fillId="11" borderId="1" xfId="0" applyFont="1" applyFill="1" applyBorder="1" applyAlignment="1">
      <alignment horizontal="left" vertical="center" shrinkToFit="1"/>
    </xf>
    <xf numFmtId="0" fontId="4" fillId="11" borderId="1" xfId="0" applyFont="1" applyFill="1" applyBorder="1" applyAlignment="1">
      <alignment horizontal="center" vertical="center" shrinkToFit="1"/>
    </xf>
    <xf numFmtId="178" fontId="4" fillId="11" borderId="1" xfId="0" applyNumberFormat="1" applyFont="1" applyFill="1" applyBorder="1" applyAlignment="1">
      <alignment horizontal="left" vertical="center" shrinkToFit="1"/>
    </xf>
    <xf numFmtId="177" fontId="6" fillId="11" borderId="1" xfId="4" applyFont="1" applyFill="1" applyBorder="1" applyAlignment="1">
      <alignment horizontal="right" vertical="center" shrinkToFit="1"/>
    </xf>
    <xf numFmtId="177" fontId="4" fillId="12" borderId="1" xfId="4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20" borderId="1" xfId="0" applyFont="1" applyFill="1" applyBorder="1" applyAlignment="1">
      <alignment vertical="center" shrinkToFit="1"/>
    </xf>
    <xf numFmtId="0" fontId="12" fillId="20" borderId="1" xfId="0" applyFont="1" applyFill="1" applyBorder="1" applyAlignment="1">
      <alignment horizontal="left" vertical="center" shrinkToFit="1"/>
    </xf>
    <xf numFmtId="0" fontId="12" fillId="20" borderId="1" xfId="0" applyFont="1" applyFill="1" applyBorder="1" applyAlignment="1">
      <alignment horizontal="center" vertical="center" shrinkToFit="1"/>
    </xf>
    <xf numFmtId="176" fontId="15" fillId="20" borderId="1" xfId="0" applyNumberFormat="1" applyFont="1" applyFill="1" applyBorder="1" applyAlignment="1">
      <alignment horizontal="left" vertical="center" shrinkToFit="1"/>
    </xf>
    <xf numFmtId="177" fontId="4" fillId="20" borderId="2" xfId="4" applyFont="1" applyFill="1" applyBorder="1" applyAlignment="1">
      <alignment horizontal="left" vertical="center"/>
    </xf>
    <xf numFmtId="0" fontId="11" fillId="0" borderId="11" xfId="0" applyFont="1" applyBorder="1">
      <alignment vertical="center"/>
    </xf>
    <xf numFmtId="0" fontId="11" fillId="0" borderId="1" xfId="0" applyFont="1" applyBorder="1">
      <alignment vertical="center"/>
    </xf>
    <xf numFmtId="0" fontId="10" fillId="0" borderId="29" xfId="0" applyFont="1" applyBorder="1">
      <alignment vertical="center"/>
    </xf>
    <xf numFmtId="0" fontId="10" fillId="0" borderId="30" xfId="0" applyFont="1" applyBorder="1" applyAlignment="1">
      <alignment horizontal="center" vertical="center"/>
    </xf>
    <xf numFmtId="186" fontId="10" fillId="0" borderId="30" xfId="0" applyNumberFormat="1" applyFont="1" applyBorder="1" applyAlignment="1">
      <alignment horizontal="center" vertical="center"/>
    </xf>
    <xf numFmtId="186" fontId="10" fillId="0" borderId="30" xfId="1" applyNumberFormat="1" applyFont="1" applyBorder="1" applyAlignment="1">
      <alignment horizontal="center" vertical="center"/>
    </xf>
    <xf numFmtId="186" fontId="10" fillId="0" borderId="31" xfId="1" applyNumberFormat="1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11" xfId="0" applyFont="1" applyBorder="1">
      <alignment vertical="center"/>
    </xf>
    <xf numFmtId="0" fontId="10" fillId="0" borderId="1" xfId="0" applyFont="1" applyBorder="1">
      <alignment vertical="center"/>
    </xf>
    <xf numFmtId="0" fontId="59" fillId="3" borderId="33" xfId="0" applyFont="1" applyFill="1" applyBorder="1">
      <alignment vertical="center"/>
    </xf>
    <xf numFmtId="0" fontId="59" fillId="3" borderId="1" xfId="0" applyFont="1" applyFill="1" applyBorder="1" applyAlignment="1">
      <alignment horizontal="center" vertical="center"/>
    </xf>
    <xf numFmtId="178" fontId="59" fillId="3" borderId="1" xfId="0" applyNumberFormat="1" applyFont="1" applyFill="1" applyBorder="1" applyAlignment="1">
      <alignment horizontal="center" vertical="center"/>
    </xf>
    <xf numFmtId="186" fontId="59" fillId="3" borderId="1" xfId="0" applyNumberFormat="1" applyFont="1" applyFill="1" applyBorder="1" applyAlignment="1">
      <alignment horizontal="center" vertical="center"/>
    </xf>
    <xf numFmtId="186" fontId="59" fillId="3" borderId="1" xfId="1" applyNumberFormat="1" applyFont="1" applyFill="1" applyBorder="1" applyAlignment="1">
      <alignment horizontal="center" vertical="center"/>
    </xf>
    <xf numFmtId="186" fontId="59" fillId="3" borderId="2" xfId="1" applyNumberFormat="1" applyFont="1" applyFill="1" applyBorder="1" applyAlignment="1">
      <alignment horizontal="center" vertical="center"/>
    </xf>
    <xf numFmtId="0" fontId="59" fillId="3" borderId="34" xfId="0" applyFont="1" applyFill="1" applyBorder="1" applyAlignment="1">
      <alignment horizontal="center" vertical="center"/>
    </xf>
    <xf numFmtId="0" fontId="59" fillId="3" borderId="11" xfId="0" applyFont="1" applyFill="1" applyBorder="1" applyAlignment="1">
      <alignment horizontal="center" vertical="center"/>
    </xf>
    <xf numFmtId="14" fontId="60" fillId="3" borderId="1" xfId="0" applyNumberFormat="1" applyFont="1" applyFill="1" applyBorder="1">
      <alignment vertical="center"/>
    </xf>
    <xf numFmtId="14" fontId="59" fillId="3" borderId="1" xfId="0" applyNumberFormat="1" applyFont="1" applyFill="1" applyBorder="1">
      <alignment vertical="center"/>
    </xf>
    <xf numFmtId="14" fontId="60" fillId="0" borderId="1" xfId="0" applyNumberFormat="1" applyFont="1" applyBorder="1">
      <alignment vertical="center"/>
    </xf>
    <xf numFmtId="0" fontId="59" fillId="3" borderId="1" xfId="0" applyFont="1" applyFill="1" applyBorder="1">
      <alignment vertical="center"/>
    </xf>
    <xf numFmtId="0" fontId="11" fillId="0" borderId="1" xfId="0" applyFont="1" applyBorder="1" applyAlignment="1">
      <alignment horizontal="center" vertical="center"/>
    </xf>
    <xf numFmtId="178" fontId="11" fillId="0" borderId="1" xfId="0" applyNumberFormat="1" applyFont="1" applyBorder="1" applyAlignment="1">
      <alignment horizontal="center" vertical="center"/>
    </xf>
    <xf numFmtId="186" fontId="11" fillId="0" borderId="1" xfId="0" applyNumberFormat="1" applyFont="1" applyBorder="1" applyAlignment="1">
      <alignment horizontal="center" vertical="center"/>
    </xf>
    <xf numFmtId="186" fontId="11" fillId="0" borderId="1" xfId="1" applyNumberFormat="1" applyFont="1" applyBorder="1" applyAlignment="1">
      <alignment horizontal="center" vertical="center"/>
    </xf>
    <xf numFmtId="186" fontId="11" fillId="0" borderId="2" xfId="1" applyNumberFormat="1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1" fillId="0" borderId="33" xfId="0" applyFont="1" applyBorder="1">
      <alignment vertical="center"/>
    </xf>
    <xf numFmtId="0" fontId="11" fillId="0" borderId="34" xfId="0" applyFont="1" applyBorder="1" applyAlignment="1">
      <alignment horizontal="center" vertical="center"/>
    </xf>
    <xf numFmtId="0" fontId="11" fillId="0" borderId="35" xfId="0" applyFont="1" applyBorder="1">
      <alignment vertical="center"/>
    </xf>
    <xf numFmtId="0" fontId="11" fillId="0" borderId="36" xfId="0" applyFont="1" applyBorder="1" applyAlignment="1">
      <alignment horizontal="center" vertical="center"/>
    </xf>
    <xf numFmtId="178" fontId="11" fillId="0" borderId="36" xfId="0" applyNumberFormat="1" applyFont="1" applyBorder="1" applyAlignment="1">
      <alignment horizontal="center" vertical="center"/>
    </xf>
    <xf numFmtId="186" fontId="11" fillId="0" borderId="36" xfId="1" applyNumberFormat="1" applyFont="1" applyBorder="1" applyAlignment="1">
      <alignment horizontal="center" vertical="center"/>
    </xf>
    <xf numFmtId="186" fontId="11" fillId="0" borderId="37" xfId="1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9" xfId="0" applyFont="1" applyBorder="1">
      <alignment vertical="center"/>
    </xf>
    <xf numFmtId="0" fontId="11" fillId="0" borderId="9" xfId="0" applyFont="1" applyBorder="1" applyAlignment="1">
      <alignment horizontal="center" vertical="center"/>
    </xf>
    <xf numFmtId="186" fontId="11" fillId="0" borderId="9" xfId="0" applyNumberFormat="1" applyFont="1" applyBorder="1" applyAlignment="1">
      <alignment horizontal="center" vertical="center"/>
    </xf>
    <xf numFmtId="186" fontId="11" fillId="0" borderId="9" xfId="1" applyNumberFormat="1" applyFont="1" applyBorder="1" applyAlignment="1">
      <alignment horizontal="center" vertical="center"/>
    </xf>
    <xf numFmtId="0" fontId="10" fillId="0" borderId="30" xfId="0" applyFont="1" applyBorder="1" applyAlignment="1">
      <alignment horizontal="left" vertical="center"/>
    </xf>
    <xf numFmtId="0" fontId="59" fillId="3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11" fillId="0" borderId="36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186" fontId="61" fillId="3" borderId="1" xfId="0" applyNumberFormat="1" applyFont="1" applyFill="1" applyBorder="1" applyAlignment="1">
      <alignment horizontal="center" vertical="center"/>
    </xf>
    <xf numFmtId="186" fontId="61" fillId="3" borderId="1" xfId="1" applyNumberFormat="1" applyFont="1" applyFill="1" applyBorder="1" applyAlignment="1">
      <alignment horizontal="center" vertical="center"/>
    </xf>
    <xf numFmtId="38" fontId="6" fillId="3" borderId="11" xfId="1" applyFont="1" applyFill="1" applyBorder="1" applyAlignment="1">
      <alignment horizontal="center" vertical="center"/>
    </xf>
    <xf numFmtId="38" fontId="6" fillId="8" borderId="2" xfId="1" applyFont="1" applyFill="1" applyBorder="1" applyAlignment="1">
      <alignment horizontal="center" vertical="center"/>
    </xf>
    <xf numFmtId="38" fontId="51" fillId="3" borderId="1" xfId="1" applyFont="1" applyFill="1" applyBorder="1" applyAlignment="1">
      <alignment horizontal="center" vertical="center"/>
    </xf>
    <xf numFmtId="176" fontId="6" fillId="3" borderId="1" xfId="0" applyNumberFormat="1" applyFont="1" applyFill="1" applyBorder="1" applyAlignment="1">
      <alignment horizontal="center" vertical="center"/>
    </xf>
    <xf numFmtId="38" fontId="13" fillId="11" borderId="2" xfId="1" applyFont="1" applyFill="1" applyBorder="1" applyAlignment="1">
      <alignment horizontal="center" vertical="center"/>
    </xf>
    <xf numFmtId="38" fontId="13" fillId="12" borderId="2" xfId="1" applyFont="1" applyFill="1" applyBorder="1" applyAlignment="1">
      <alignment horizontal="center" vertical="center"/>
    </xf>
    <xf numFmtId="38" fontId="10" fillId="7" borderId="2" xfId="1" applyFont="1" applyFill="1" applyBorder="1" applyAlignment="1">
      <alignment horizontal="center" vertical="center"/>
    </xf>
    <xf numFmtId="38" fontId="10" fillId="10" borderId="2" xfId="1" applyFont="1" applyFill="1" applyBorder="1" applyAlignment="1">
      <alignment horizontal="center" vertical="center"/>
    </xf>
    <xf numFmtId="38" fontId="10" fillId="14" borderId="2" xfId="1" applyFont="1" applyFill="1" applyBorder="1" applyAlignment="1">
      <alignment horizontal="center" vertical="center"/>
    </xf>
    <xf numFmtId="38" fontId="6" fillId="16" borderId="2" xfId="1" applyFont="1" applyFill="1" applyBorder="1" applyAlignment="1">
      <alignment horizontal="center" vertical="center"/>
    </xf>
    <xf numFmtId="38" fontId="10" fillId="17" borderId="2" xfId="1" applyFont="1" applyFill="1" applyBorder="1" applyAlignment="1">
      <alignment horizontal="center" vertical="center"/>
    </xf>
    <xf numFmtId="38" fontId="10" fillId="18" borderId="2" xfId="1" applyFont="1" applyFill="1" applyBorder="1" applyAlignment="1">
      <alignment horizontal="center" vertical="center"/>
    </xf>
    <xf numFmtId="38" fontId="6" fillId="19" borderId="2" xfId="1" applyFont="1" applyFill="1" applyBorder="1" applyAlignment="1">
      <alignment horizontal="center" vertical="center"/>
    </xf>
    <xf numFmtId="38" fontId="6" fillId="20" borderId="2" xfId="1" applyFont="1" applyFill="1" applyBorder="1" applyAlignment="1">
      <alignment horizontal="center" vertical="center"/>
    </xf>
    <xf numFmtId="38" fontId="10" fillId="21" borderId="2" xfId="1" applyFont="1" applyFill="1" applyBorder="1" applyAlignment="1">
      <alignment horizontal="center" vertical="center"/>
    </xf>
    <xf numFmtId="38" fontId="10" fillId="19" borderId="2" xfId="1" applyFont="1" applyFill="1" applyBorder="1" applyAlignment="1">
      <alignment horizontal="center" vertical="center"/>
    </xf>
    <xf numFmtId="38" fontId="51" fillId="8" borderId="2" xfId="1" applyFont="1" applyFill="1" applyBorder="1" applyAlignment="1">
      <alignment horizontal="center" vertical="center"/>
    </xf>
    <xf numFmtId="38" fontId="10" fillId="23" borderId="2" xfId="1" applyFont="1" applyFill="1" applyBorder="1" applyAlignment="1">
      <alignment horizontal="center" vertical="center"/>
    </xf>
    <xf numFmtId="38" fontId="10" fillId="28" borderId="2" xfId="1" applyFont="1" applyFill="1" applyBorder="1" applyAlignment="1">
      <alignment horizontal="center" vertical="center"/>
    </xf>
    <xf numFmtId="38" fontId="10" fillId="25" borderId="2" xfId="1" applyFont="1" applyFill="1" applyBorder="1" applyAlignment="1">
      <alignment horizontal="center" vertical="center"/>
    </xf>
    <xf numFmtId="38" fontId="10" fillId="29" borderId="2" xfId="1" applyFont="1" applyFill="1" applyBorder="1" applyAlignment="1">
      <alignment horizontal="center" vertical="center"/>
    </xf>
    <xf numFmtId="38" fontId="6" fillId="8" borderId="5" xfId="1" applyFont="1" applyFill="1" applyBorder="1" applyAlignment="1">
      <alignment horizontal="center" vertical="center"/>
    </xf>
    <xf numFmtId="38" fontId="13" fillId="27" borderId="2" xfId="1" applyFont="1" applyFill="1" applyBorder="1" applyAlignment="1">
      <alignment horizontal="center" vertical="center"/>
    </xf>
    <xf numFmtId="38" fontId="13" fillId="30" borderId="2" xfId="1" applyFont="1" applyFill="1" applyBorder="1" applyAlignment="1">
      <alignment horizontal="center" vertical="center"/>
    </xf>
    <xf numFmtId="38" fontId="13" fillId="31" borderId="2" xfId="1" applyFont="1" applyFill="1" applyBorder="1" applyAlignment="1">
      <alignment horizontal="center" vertical="center"/>
    </xf>
    <xf numFmtId="38" fontId="13" fillId="25" borderId="2" xfId="1" applyFont="1" applyFill="1" applyBorder="1" applyAlignment="1">
      <alignment horizontal="center" vertical="center"/>
    </xf>
    <xf numFmtId="38" fontId="6" fillId="48" borderId="2" xfId="1" applyFont="1" applyFill="1" applyBorder="1" applyAlignment="1">
      <alignment horizontal="center" vertical="center"/>
    </xf>
    <xf numFmtId="176" fontId="6" fillId="8" borderId="2" xfId="0" applyNumberFormat="1" applyFont="1" applyFill="1" applyBorder="1" applyAlignment="1">
      <alignment horizontal="center" vertical="center"/>
    </xf>
    <xf numFmtId="176" fontId="4" fillId="8" borderId="2" xfId="0" applyNumberFormat="1" applyFont="1" applyFill="1" applyBorder="1" applyAlignment="1">
      <alignment horizontal="left" vertical="center"/>
    </xf>
    <xf numFmtId="177" fontId="12" fillId="12" borderId="2" xfId="4" applyFont="1" applyFill="1" applyBorder="1" applyAlignment="1">
      <alignment horizontal="left" vertical="center"/>
    </xf>
    <xf numFmtId="38" fontId="16" fillId="3" borderId="28" xfId="5" applyNumberFormat="1" applyFill="1" applyBorder="1" applyAlignment="1">
      <alignment horizontal="center" vertical="center"/>
    </xf>
    <xf numFmtId="38" fontId="16" fillId="3" borderId="11" xfId="5" applyNumberFormat="1" applyFill="1" applyBorder="1" applyAlignment="1">
      <alignment horizontal="center" vertical="center"/>
    </xf>
    <xf numFmtId="38" fontId="10" fillId="3" borderId="11" xfId="1" applyFont="1" applyFill="1" applyBorder="1" applyAlignment="1">
      <alignment horizontal="center" vertical="center"/>
    </xf>
    <xf numFmtId="0" fontId="16" fillId="9" borderId="11" xfId="5" applyFill="1" applyBorder="1" applyAlignment="1">
      <alignment horizontal="center" vertical="center" shrinkToFit="1"/>
    </xf>
    <xf numFmtId="38" fontId="8" fillId="3" borderId="11" xfId="1" applyFont="1" applyFill="1" applyBorder="1" applyAlignment="1">
      <alignment horizontal="center" vertical="center"/>
    </xf>
    <xf numFmtId="38" fontId="4" fillId="3" borderId="28" xfId="1" applyFont="1" applyFill="1" applyBorder="1" applyAlignment="1">
      <alignment horizontal="center" vertical="center"/>
    </xf>
    <xf numFmtId="176" fontId="4" fillId="3" borderId="11" xfId="0" applyNumberFormat="1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vertical="center" shrinkToFit="1"/>
    </xf>
    <xf numFmtId="38" fontId="6" fillId="3" borderId="10" xfId="1" applyFont="1" applyFill="1" applyBorder="1" applyAlignment="1">
      <alignment horizontal="center" vertical="center"/>
    </xf>
    <xf numFmtId="38" fontId="6" fillId="3" borderId="1" xfId="1" applyFont="1" applyFill="1" applyBorder="1" applyAlignment="1">
      <alignment horizontal="center" vertical="center" wrapText="1"/>
    </xf>
    <xf numFmtId="38" fontId="13" fillId="3" borderId="1" xfId="1" applyFont="1" applyFill="1" applyBorder="1" applyAlignment="1">
      <alignment horizontal="center" vertical="center"/>
    </xf>
    <xf numFmtId="0" fontId="53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center" vertical="center" shrinkToFit="1"/>
    </xf>
    <xf numFmtId="177" fontId="13" fillId="3" borderId="1" xfId="4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186" fontId="62" fillId="3" borderId="2" xfId="1" applyNumberFormat="1" applyFont="1" applyFill="1" applyBorder="1" applyAlignment="1">
      <alignment horizontal="center" vertical="center"/>
    </xf>
    <xf numFmtId="38" fontId="10" fillId="3" borderId="7" xfId="1" applyFont="1" applyFill="1" applyBorder="1" applyAlignment="1">
      <alignment horizontal="center" vertical="center"/>
    </xf>
    <xf numFmtId="38" fontId="10" fillId="3" borderId="8" xfId="1" applyFont="1" applyFill="1" applyBorder="1" applyAlignment="1">
      <alignment horizontal="center" vertical="center"/>
    </xf>
    <xf numFmtId="38" fontId="10" fillId="3" borderId="9" xfId="1" applyFont="1" applyFill="1" applyBorder="1" applyAlignment="1">
      <alignment horizontal="center" vertical="center"/>
    </xf>
    <xf numFmtId="38" fontId="16" fillId="3" borderId="26" xfId="5" applyNumberFormat="1" applyFill="1" applyBorder="1" applyAlignment="1">
      <alignment horizontal="center" vertical="center"/>
    </xf>
    <xf numFmtId="38" fontId="16" fillId="3" borderId="27" xfId="5" applyNumberFormat="1" applyFill="1" applyBorder="1" applyAlignment="1">
      <alignment horizontal="center" vertical="center"/>
    </xf>
    <xf numFmtId="38" fontId="16" fillId="3" borderId="28" xfId="5" applyNumberForma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 shrinkToFit="1"/>
    </xf>
    <xf numFmtId="0" fontId="4" fillId="3" borderId="8" xfId="0" applyFont="1" applyFill="1" applyBorder="1" applyAlignment="1">
      <alignment horizontal="center" vertical="center" wrapText="1" shrinkToFit="1"/>
    </xf>
    <xf numFmtId="0" fontId="4" fillId="3" borderId="9" xfId="0" applyFont="1" applyFill="1" applyBorder="1" applyAlignment="1">
      <alignment horizontal="center" vertical="center" wrapText="1" shrinkToFit="1"/>
    </xf>
    <xf numFmtId="38" fontId="6" fillId="3" borderId="2" xfId="1" applyFont="1" applyFill="1" applyBorder="1" applyAlignment="1">
      <alignment horizontal="center" vertical="center"/>
    </xf>
    <xf numFmtId="38" fontId="6" fillId="3" borderId="11" xfId="1" applyFont="1" applyFill="1" applyBorder="1" applyAlignment="1">
      <alignment horizontal="center" vertical="center"/>
    </xf>
    <xf numFmtId="38" fontId="10" fillId="3" borderId="3" xfId="1" applyFont="1" applyFill="1" applyBorder="1" applyAlignment="1">
      <alignment horizontal="center" vertical="center"/>
    </xf>
    <xf numFmtId="38" fontId="10" fillId="3" borderId="26" xfId="1" applyFont="1" applyFill="1" applyBorder="1" applyAlignment="1">
      <alignment horizontal="center" vertical="center"/>
    </xf>
    <xf numFmtId="38" fontId="10" fillId="3" borderId="4" xfId="1" applyFont="1" applyFill="1" applyBorder="1" applyAlignment="1">
      <alignment horizontal="center" vertical="center"/>
    </xf>
    <xf numFmtId="38" fontId="10" fillId="3" borderId="27" xfId="1" applyFont="1" applyFill="1" applyBorder="1" applyAlignment="1">
      <alignment horizontal="center" vertical="center"/>
    </xf>
    <xf numFmtId="38" fontId="10" fillId="3" borderId="5" xfId="1" applyFont="1" applyFill="1" applyBorder="1" applyAlignment="1">
      <alignment horizontal="center" vertical="center"/>
    </xf>
    <xf numFmtId="38" fontId="10" fillId="3" borderId="28" xfId="1" applyFont="1" applyFill="1" applyBorder="1" applyAlignment="1">
      <alignment horizontal="center" vertical="center"/>
    </xf>
    <xf numFmtId="38" fontId="13" fillId="3" borderId="7" xfId="1" applyFont="1" applyFill="1" applyBorder="1" applyAlignment="1">
      <alignment horizontal="center" vertical="center"/>
    </xf>
    <xf numFmtId="38" fontId="13" fillId="3" borderId="8" xfId="1" applyFont="1" applyFill="1" applyBorder="1" applyAlignment="1">
      <alignment horizontal="center" vertical="center"/>
    </xf>
    <xf numFmtId="38" fontId="13" fillId="3" borderId="9" xfId="1" applyFont="1" applyFill="1" applyBorder="1" applyAlignment="1">
      <alignment horizontal="center" vertical="center"/>
    </xf>
    <xf numFmtId="49" fontId="12" fillId="20" borderId="7" xfId="2" applyNumberFormat="1" applyFont="1" applyFill="1" applyBorder="1" applyAlignment="1">
      <alignment horizontal="center" vertical="center"/>
    </xf>
    <xf numFmtId="49" fontId="12" fillId="20" borderId="8" xfId="2" applyNumberFormat="1" applyFont="1" applyFill="1" applyBorder="1" applyAlignment="1">
      <alignment horizontal="center" vertical="center"/>
    </xf>
    <xf numFmtId="49" fontId="12" fillId="20" borderId="9" xfId="2" applyNumberFormat="1" applyFont="1" applyFill="1" applyBorder="1" applyAlignment="1">
      <alignment horizontal="center" vertical="center"/>
    </xf>
    <xf numFmtId="0" fontId="4" fillId="20" borderId="7" xfId="0" applyFont="1" applyFill="1" applyBorder="1" applyAlignment="1">
      <alignment horizontal="center" vertical="center"/>
    </xf>
    <xf numFmtId="0" fontId="4" fillId="20" borderId="8" xfId="0" applyFont="1" applyFill="1" applyBorder="1" applyAlignment="1">
      <alignment horizontal="center" vertical="center"/>
    </xf>
    <xf numFmtId="0" fontId="4" fillId="20" borderId="9" xfId="0" applyFont="1" applyFill="1" applyBorder="1" applyAlignment="1">
      <alignment horizontal="center" vertical="center"/>
    </xf>
    <xf numFmtId="38" fontId="6" fillId="7" borderId="1" xfId="1" applyFont="1" applyFill="1" applyBorder="1" applyAlignment="1">
      <alignment horizontal="center" vertical="center" wrapText="1"/>
    </xf>
    <xf numFmtId="0" fontId="53" fillId="47" borderId="2" xfId="0" applyFont="1" applyFill="1" applyBorder="1" applyAlignment="1">
      <alignment horizontal="left" vertical="center"/>
    </xf>
    <xf numFmtId="0" fontId="53" fillId="47" borderId="10" xfId="0" applyFont="1" applyFill="1" applyBorder="1" applyAlignment="1">
      <alignment horizontal="left" vertical="center"/>
    </xf>
    <xf numFmtId="0" fontId="53" fillId="47" borderId="11" xfId="0" applyFont="1" applyFill="1" applyBorder="1" applyAlignment="1">
      <alignment horizontal="left" vertical="center"/>
    </xf>
    <xf numFmtId="0" fontId="54" fillId="30" borderId="3" xfId="0" applyFont="1" applyFill="1" applyBorder="1" applyAlignment="1">
      <alignment horizontal="center" vertical="center" shrinkToFit="1"/>
    </xf>
    <xf numFmtId="0" fontId="54" fillId="30" borderId="25" xfId="0" applyFont="1" applyFill="1" applyBorder="1" applyAlignment="1">
      <alignment horizontal="center" vertical="center" shrinkToFit="1"/>
    </xf>
    <xf numFmtId="0" fontId="54" fillId="30" borderId="26" xfId="0" applyFont="1" applyFill="1" applyBorder="1" applyAlignment="1">
      <alignment horizontal="center" vertical="center" shrinkToFit="1"/>
    </xf>
    <xf numFmtId="0" fontId="54" fillId="30" borderId="4" xfId="0" applyFont="1" applyFill="1" applyBorder="1" applyAlignment="1">
      <alignment horizontal="center" vertical="center" shrinkToFit="1"/>
    </xf>
    <xf numFmtId="0" fontId="54" fillId="30" borderId="0" xfId="0" applyFont="1" applyFill="1" applyAlignment="1">
      <alignment horizontal="center" vertical="center" shrinkToFit="1"/>
    </xf>
    <xf numFmtId="0" fontId="54" fillId="30" borderId="27" xfId="0" applyFont="1" applyFill="1" applyBorder="1" applyAlignment="1">
      <alignment horizontal="center" vertical="center" shrinkToFit="1"/>
    </xf>
    <xf numFmtId="0" fontId="54" fillId="30" borderId="5" xfId="0" applyFont="1" applyFill="1" applyBorder="1" applyAlignment="1">
      <alignment horizontal="center" vertical="center" shrinkToFit="1"/>
    </xf>
    <xf numFmtId="0" fontId="54" fillId="30" borderId="6" xfId="0" applyFont="1" applyFill="1" applyBorder="1" applyAlignment="1">
      <alignment horizontal="center" vertical="center" shrinkToFit="1"/>
    </xf>
    <xf numFmtId="0" fontId="54" fillId="30" borderId="28" xfId="0" applyFont="1" applyFill="1" applyBorder="1" applyAlignment="1">
      <alignment horizontal="center" vertical="center" shrinkToFit="1"/>
    </xf>
    <xf numFmtId="0" fontId="4" fillId="3" borderId="3" xfId="0" applyFont="1" applyFill="1" applyBorder="1" applyAlignment="1">
      <alignment horizontal="center" shrinkToFit="1"/>
    </xf>
    <xf numFmtId="0" fontId="4" fillId="3" borderId="26" xfId="0" applyFont="1" applyFill="1" applyBorder="1" applyAlignment="1">
      <alignment horizontal="center" shrinkToFit="1"/>
    </xf>
    <xf numFmtId="0" fontId="4" fillId="3" borderId="4" xfId="0" applyFont="1" applyFill="1" applyBorder="1" applyAlignment="1">
      <alignment horizontal="center" shrinkToFit="1"/>
    </xf>
    <xf numFmtId="0" fontId="4" fillId="3" borderId="27" xfId="0" applyFont="1" applyFill="1" applyBorder="1" applyAlignment="1">
      <alignment horizontal="center" shrinkToFit="1"/>
    </xf>
    <xf numFmtId="0" fontId="4" fillId="3" borderId="5" xfId="0" applyFont="1" applyFill="1" applyBorder="1" applyAlignment="1">
      <alignment horizontal="center" shrinkToFit="1"/>
    </xf>
    <xf numFmtId="0" fontId="4" fillId="3" borderId="28" xfId="0" applyFont="1" applyFill="1" applyBorder="1" applyAlignment="1">
      <alignment horizontal="center" shrinkToFit="1"/>
    </xf>
    <xf numFmtId="0" fontId="55" fillId="3" borderId="3" xfId="0" applyFont="1" applyFill="1" applyBorder="1" applyAlignment="1">
      <alignment horizontal="center" vertical="center" shrinkToFit="1"/>
    </xf>
    <xf numFmtId="0" fontId="55" fillId="3" borderId="26" xfId="0" applyFont="1" applyFill="1" applyBorder="1" applyAlignment="1">
      <alignment horizontal="center" vertical="center" shrinkToFit="1"/>
    </xf>
    <xf numFmtId="0" fontId="55" fillId="3" borderId="4" xfId="0" applyFont="1" applyFill="1" applyBorder="1" applyAlignment="1">
      <alignment horizontal="center" vertical="center" shrinkToFit="1"/>
    </xf>
    <xf numFmtId="0" fontId="55" fillId="3" borderId="27" xfId="0" applyFont="1" applyFill="1" applyBorder="1" applyAlignment="1">
      <alignment horizontal="center" vertical="center" shrinkToFit="1"/>
    </xf>
    <xf numFmtId="0" fontId="55" fillId="3" borderId="5" xfId="0" applyFont="1" applyFill="1" applyBorder="1" applyAlignment="1">
      <alignment horizontal="center" vertical="center" shrinkToFit="1"/>
    </xf>
    <xf numFmtId="0" fontId="55" fillId="3" borderId="28" xfId="0" applyFont="1" applyFill="1" applyBorder="1" applyAlignment="1">
      <alignment horizontal="center" vertical="center" shrinkToFit="1"/>
    </xf>
    <xf numFmtId="0" fontId="16" fillId="3" borderId="7" xfId="5" applyFill="1" applyBorder="1" applyAlignment="1">
      <alignment horizontal="center" vertical="center" wrapText="1" shrinkToFit="1"/>
    </xf>
    <xf numFmtId="0" fontId="16" fillId="3" borderId="9" xfId="5" applyFill="1" applyBorder="1" applyAlignment="1">
      <alignment horizontal="center" vertical="center" wrapText="1" shrinkToFit="1"/>
    </xf>
    <xf numFmtId="38" fontId="12" fillId="3" borderId="7" xfId="1" applyFont="1" applyFill="1" applyBorder="1" applyAlignment="1">
      <alignment horizontal="center" vertical="center"/>
    </xf>
    <xf numFmtId="38" fontId="12" fillId="3" borderId="8" xfId="1" applyFont="1" applyFill="1" applyBorder="1" applyAlignment="1">
      <alignment horizontal="center" vertical="center"/>
    </xf>
    <xf numFmtId="38" fontId="12" fillId="3" borderId="9" xfId="1" applyFont="1" applyFill="1" applyBorder="1" applyAlignment="1">
      <alignment horizontal="center" vertical="center"/>
    </xf>
    <xf numFmtId="38" fontId="6" fillId="3" borderId="7" xfId="1" applyFont="1" applyFill="1" applyBorder="1" applyAlignment="1">
      <alignment horizontal="center" vertical="center"/>
    </xf>
    <xf numFmtId="38" fontId="6" fillId="3" borderId="9" xfId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38" fontId="13" fillId="3" borderId="7" xfId="1" applyFont="1" applyFill="1" applyBorder="1" applyAlignment="1">
      <alignment horizontal="right"/>
    </xf>
    <xf numFmtId="38" fontId="13" fillId="3" borderId="8" xfId="1" applyFont="1" applyFill="1" applyBorder="1" applyAlignment="1">
      <alignment horizontal="right"/>
    </xf>
    <xf numFmtId="38" fontId="13" fillId="3" borderId="9" xfId="1" applyFont="1" applyFill="1" applyBorder="1" applyAlignment="1">
      <alignment horizontal="right"/>
    </xf>
    <xf numFmtId="177" fontId="12" fillId="3" borderId="7" xfId="4" applyFont="1" applyFill="1" applyBorder="1" applyAlignment="1">
      <alignment horizontal="center" vertical="center"/>
    </xf>
    <xf numFmtId="177" fontId="12" fillId="3" borderId="9" xfId="4" applyFont="1" applyFill="1" applyBorder="1" applyAlignment="1">
      <alignment horizontal="center" vertical="center"/>
    </xf>
    <xf numFmtId="0" fontId="52" fillId="2" borderId="6" xfId="5" applyFont="1" applyFill="1" applyBorder="1" applyAlignment="1">
      <alignment horizontal="center" vertical="center" wrapText="1"/>
    </xf>
    <xf numFmtId="0" fontId="16" fillId="3" borderId="8" xfId="5" applyFill="1" applyBorder="1" applyAlignment="1">
      <alignment horizontal="center" vertical="center" wrapText="1" shrinkToFit="1"/>
    </xf>
    <xf numFmtId="38" fontId="13" fillId="3" borderId="12" xfId="1" applyFont="1" applyFill="1" applyBorder="1" applyAlignment="1">
      <alignment horizontal="center" vertical="center"/>
    </xf>
    <xf numFmtId="38" fontId="16" fillId="3" borderId="39" xfId="5" applyNumberFormat="1" applyFill="1" applyBorder="1" applyAlignment="1">
      <alignment horizontal="center" vertical="center"/>
    </xf>
    <xf numFmtId="0" fontId="16" fillId="3" borderId="26" xfId="5" applyFill="1" applyBorder="1" applyAlignment="1" applyProtection="1">
      <alignment horizontal="center" vertical="center" shrinkToFit="1"/>
    </xf>
    <xf numFmtId="0" fontId="16" fillId="3" borderId="27" xfId="5" applyFill="1" applyBorder="1" applyAlignment="1" applyProtection="1">
      <alignment horizontal="center" vertical="center" shrinkToFit="1"/>
    </xf>
    <xf numFmtId="0" fontId="16" fillId="3" borderId="28" xfId="5" applyFill="1" applyBorder="1" applyAlignment="1" applyProtection="1">
      <alignment horizontal="center" vertical="center" shrinkToFit="1"/>
    </xf>
    <xf numFmtId="38" fontId="6" fillId="3" borderId="2" xfId="1" applyFont="1" applyFill="1" applyBorder="1" applyAlignment="1">
      <alignment horizontal="center" vertical="center" wrapText="1"/>
    </xf>
    <xf numFmtId="38" fontId="6" fillId="3" borderId="11" xfId="1" applyFont="1" applyFill="1" applyBorder="1" applyAlignment="1">
      <alignment horizontal="center" vertical="center" wrapText="1"/>
    </xf>
    <xf numFmtId="0" fontId="57" fillId="2" borderId="25" xfId="5" applyFont="1" applyFill="1" applyBorder="1" applyAlignment="1" applyProtection="1">
      <alignment horizontal="center" vertical="center" wrapText="1"/>
    </xf>
    <xf numFmtId="0" fontId="58" fillId="2" borderId="25" xfId="0" applyFont="1" applyFill="1" applyBorder="1" applyAlignment="1">
      <alignment horizontal="center" vertical="center" wrapText="1"/>
    </xf>
    <xf numFmtId="0" fontId="58" fillId="2" borderId="26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horizontal="center" vertical="center" wrapText="1"/>
    </xf>
    <xf numFmtId="0" fontId="58" fillId="2" borderId="27" xfId="0" applyFont="1" applyFill="1" applyBorder="1" applyAlignment="1">
      <alignment horizontal="center" vertical="center" wrapText="1"/>
    </xf>
    <xf numFmtId="0" fontId="58" fillId="2" borderId="6" xfId="0" applyFont="1" applyFill="1" applyBorder="1" applyAlignment="1">
      <alignment horizontal="center" vertical="center" wrapText="1"/>
    </xf>
    <xf numFmtId="0" fontId="58" fillId="2" borderId="28" xfId="0" applyFont="1" applyFill="1" applyBorder="1" applyAlignment="1">
      <alignment horizontal="center" vertical="center" wrapText="1"/>
    </xf>
    <xf numFmtId="177" fontId="56" fillId="7" borderId="1" xfId="4" applyFont="1" applyFill="1" applyBorder="1" applyAlignment="1">
      <alignment horizontal="center" vertical="center" wrapText="1"/>
    </xf>
    <xf numFmtId="0" fontId="8" fillId="47" borderId="2" xfId="0" applyFont="1" applyFill="1" applyBorder="1" applyAlignment="1">
      <alignment horizontal="left" vertical="center" shrinkToFit="1"/>
    </xf>
    <xf numFmtId="0" fontId="8" fillId="47" borderId="11" xfId="0" applyFont="1" applyFill="1" applyBorder="1" applyAlignment="1">
      <alignment horizontal="left" vertical="center" shrinkToFit="1"/>
    </xf>
    <xf numFmtId="0" fontId="11" fillId="15" borderId="7" xfId="0" applyFont="1" applyFill="1" applyBorder="1" applyAlignment="1">
      <alignment horizontal="center" vertical="center" shrinkToFit="1"/>
    </xf>
    <xf numFmtId="0" fontId="11" fillId="15" borderId="8" xfId="0" applyFont="1" applyFill="1" applyBorder="1" applyAlignment="1">
      <alignment horizontal="center" vertical="center" shrinkToFit="1"/>
    </xf>
    <xf numFmtId="0" fontId="16" fillId="3" borderId="7" xfId="5" applyFill="1" applyBorder="1" applyAlignment="1" applyProtection="1">
      <alignment horizontal="center" vertical="center" shrinkToFit="1"/>
    </xf>
    <xf numFmtId="0" fontId="16" fillId="3" borderId="8" xfId="5" applyFill="1" applyBorder="1" applyAlignment="1" applyProtection="1">
      <alignment horizontal="center" vertical="center" shrinkToFit="1"/>
    </xf>
    <xf numFmtId="0" fontId="16" fillId="3" borderId="9" xfId="5" applyFill="1" applyBorder="1" applyAlignment="1" applyProtection="1">
      <alignment horizontal="center" vertical="center" shrinkToFit="1"/>
    </xf>
    <xf numFmtId="0" fontId="11" fillId="15" borderId="1" xfId="0" applyFont="1" applyFill="1" applyBorder="1" applyAlignment="1">
      <alignment horizontal="center" vertical="center" shrinkToFit="1"/>
    </xf>
    <xf numFmtId="0" fontId="11" fillId="15" borderId="9" xfId="0" applyFont="1" applyFill="1" applyBorder="1" applyAlignment="1">
      <alignment horizontal="center" vertical="center" shrinkToFit="1"/>
    </xf>
    <xf numFmtId="0" fontId="11" fillId="31" borderId="7" xfId="0" applyFont="1" applyFill="1" applyBorder="1" applyAlignment="1">
      <alignment horizontal="center" vertical="center" shrinkToFit="1"/>
    </xf>
    <xf numFmtId="0" fontId="11" fillId="31" borderId="9" xfId="0" applyFont="1" applyFill="1" applyBorder="1" applyAlignment="1">
      <alignment horizontal="center" vertical="center" shrinkToFit="1"/>
    </xf>
    <xf numFmtId="0" fontId="11" fillId="15" borderId="7" xfId="0" applyFont="1" applyFill="1" applyBorder="1" applyAlignment="1">
      <alignment horizontal="center" vertical="center" wrapText="1" shrinkToFit="1"/>
    </xf>
    <xf numFmtId="0" fontId="53" fillId="47" borderId="2" xfId="0" applyFont="1" applyFill="1" applyBorder="1" applyAlignment="1">
      <alignment horizontal="left" vertical="center" shrinkToFit="1"/>
    </xf>
    <xf numFmtId="0" fontId="53" fillId="47" borderId="11" xfId="0" applyFont="1" applyFill="1" applyBorder="1" applyAlignment="1">
      <alignment horizontal="left" vertical="center" shrinkToFit="1"/>
    </xf>
    <xf numFmtId="0" fontId="4" fillId="23" borderId="7" xfId="0" applyFont="1" applyFill="1" applyBorder="1" applyAlignment="1">
      <alignment horizontal="center" vertical="center" shrinkToFit="1"/>
    </xf>
    <xf numFmtId="0" fontId="4" fillId="23" borderId="9" xfId="0" applyFont="1" applyFill="1" applyBorder="1" applyAlignment="1">
      <alignment horizontal="center" vertical="center" shrinkToFit="1"/>
    </xf>
    <xf numFmtId="0" fontId="4" fillId="23" borderId="8" xfId="0" applyFont="1" applyFill="1" applyBorder="1" applyAlignment="1">
      <alignment horizontal="center" vertical="center" shrinkToFit="1"/>
    </xf>
    <xf numFmtId="0" fontId="11" fillId="23" borderId="7" xfId="0" applyFont="1" applyFill="1" applyBorder="1" applyAlignment="1">
      <alignment horizontal="center" vertical="center" shrinkToFit="1"/>
    </xf>
    <xf numFmtId="0" fontId="11" fillId="23" borderId="8" xfId="0" applyFont="1" applyFill="1" applyBorder="1" applyAlignment="1">
      <alignment horizontal="center" vertical="center" shrinkToFit="1"/>
    </xf>
    <xf numFmtId="0" fontId="4" fillId="23" borderId="7" xfId="0" applyFont="1" applyFill="1" applyBorder="1" applyAlignment="1">
      <alignment horizontal="left" vertical="center"/>
    </xf>
    <xf numFmtId="0" fontId="4" fillId="23" borderId="8" xfId="0" applyFont="1" applyFill="1" applyBorder="1" applyAlignment="1">
      <alignment horizontal="left" vertical="center"/>
    </xf>
    <xf numFmtId="0" fontId="4" fillId="23" borderId="9" xfId="0" applyFont="1" applyFill="1" applyBorder="1" applyAlignment="1">
      <alignment horizontal="left" vertical="center"/>
    </xf>
    <xf numFmtId="0" fontId="4" fillId="31" borderId="7" xfId="0" applyFont="1" applyFill="1" applyBorder="1" applyAlignment="1">
      <alignment horizontal="center" vertical="center" shrinkToFit="1"/>
    </xf>
    <xf numFmtId="0" fontId="4" fillId="31" borderId="8" xfId="0" applyFont="1" applyFill="1" applyBorder="1" applyAlignment="1">
      <alignment horizontal="center" vertical="center" shrinkToFit="1"/>
    </xf>
    <xf numFmtId="0" fontId="4" fillId="31" borderId="9" xfId="0" applyFont="1" applyFill="1" applyBorder="1" applyAlignment="1">
      <alignment horizontal="center" vertical="center" shrinkToFit="1"/>
    </xf>
    <xf numFmtId="0" fontId="11" fillId="31" borderId="8" xfId="0" applyFont="1" applyFill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/>
    </xf>
  </cellXfs>
  <cellStyles count="152">
    <cellStyle name="20% - アクセント 1 2" xfId="7" xr:uid="{7C0A331F-072C-4E1B-9746-252753509B3A}"/>
    <cellStyle name="20% - アクセント 2 2" xfId="8" xr:uid="{FCE383A9-7910-4CF3-858C-3C034F2DDE7B}"/>
    <cellStyle name="20% - アクセント 3 2" xfId="9" xr:uid="{223CBD77-8CDD-4E7A-ACBC-8CAD37CA5679}"/>
    <cellStyle name="20% - アクセント 4 2" xfId="10" xr:uid="{22B66A0C-92BD-49E4-ACB4-9C243CDBA09F}"/>
    <cellStyle name="20% - アクセント 5 2" xfId="11" xr:uid="{D289CB19-2B95-4821-9094-2EF3F6CAF8C9}"/>
    <cellStyle name="20% - アクセント 6 2" xfId="12" xr:uid="{3BAEE6CB-D81C-478E-BAA5-9FF951665CAD}"/>
    <cellStyle name="40% - アクセント 1 2" xfId="13" xr:uid="{0DBDF3B6-DFD5-4716-9A57-23F821B5C342}"/>
    <cellStyle name="40% - アクセント 2 2" xfId="14" xr:uid="{7CDC9730-2753-47A4-BCE3-710856C594C4}"/>
    <cellStyle name="40% - アクセント 3 2" xfId="15" xr:uid="{674843F3-6D00-47A2-8B52-EBA9171688CA}"/>
    <cellStyle name="40% - アクセント 4 2" xfId="16" xr:uid="{A6F72EDA-F104-4D2B-885D-7B53085F96EE}"/>
    <cellStyle name="40% - アクセント 5 2" xfId="17" xr:uid="{C93F3549-8DB1-4AB0-8065-65A7453E53F6}"/>
    <cellStyle name="40% - アクセント 6 2" xfId="18" xr:uid="{24D7CCAF-56D1-44EF-9DB0-9E8A77C5D80E}"/>
    <cellStyle name="60% - アクセント 1 2" xfId="19" xr:uid="{EC6C0525-A7B4-4DA6-96B7-FDDAE2D89EFB}"/>
    <cellStyle name="60% - アクセント 2 2" xfId="20" xr:uid="{DD09AE96-8284-4566-AAE7-29CBE8D4321F}"/>
    <cellStyle name="60% - アクセント 3 2" xfId="21" xr:uid="{9842AD6A-F594-4284-86D9-B1EEBC2CF807}"/>
    <cellStyle name="60% - アクセント 4 2" xfId="22" xr:uid="{9EBD0027-AEF9-4857-BB7E-2F660CBF9E20}"/>
    <cellStyle name="60% - アクセント 5 2" xfId="23" xr:uid="{75F34866-2E1B-48BD-8C15-5D088C3072F9}"/>
    <cellStyle name="60% - アクセント 6 2" xfId="24" xr:uid="{7A4BE139-ADC1-4AA6-B30E-F8D610D948BF}"/>
    <cellStyle name="A.標準" xfId="25" xr:uid="{E2900F08-90A9-4418-8F53-BE2830102B63}"/>
    <cellStyle name="Calc Currency (0)" xfId="26" xr:uid="{FDCE17E4-C6F5-492E-81FF-1FA75B921BEC}"/>
    <cellStyle name="entry" xfId="27" xr:uid="{D662E29C-E755-47BE-8450-85F1EE824E92}"/>
    <cellStyle name="Grey" xfId="28" xr:uid="{6BE6AB3B-3A02-4786-BA0D-2896CDED1384}"/>
    <cellStyle name="Header1" xfId="29" xr:uid="{D4551308-4E3E-498B-9C70-48B0F3F7E643}"/>
    <cellStyle name="Header2" xfId="30" xr:uid="{A9EB9C71-A416-4692-9B74-EC1783A29746}"/>
    <cellStyle name="Input [yellow]" xfId="31" xr:uid="{E1A23B1C-587C-4DF9-A404-0693EADD2571}"/>
    <cellStyle name="KWE標準" xfId="32" xr:uid="{83BDA672-FC07-4115-A71B-F9B2C4C6C0C0}"/>
    <cellStyle name="Normal - Style1" xfId="33" xr:uid="{4D26A581-4B8B-4900-B46A-0FF652DDF825}"/>
    <cellStyle name="oft Excel]_x000d__x000a_Comment=open=/f を指定すると、ユーザー定義関数を関数貼り付けの一覧に登録することができます。_x000d__x000a_Maximized" xfId="34" xr:uid="{C084D94A-2D6F-4824-A41E-D60FB448544A}"/>
    <cellStyle name="Percent [2]" xfId="35" xr:uid="{DAB24774-C6FD-457E-A139-93E204CFFF03}"/>
    <cellStyle name="price" xfId="36" xr:uid="{E44E63C1-9461-49BB-A811-DF5710BB93AA}"/>
    <cellStyle name="PSChar" xfId="37" xr:uid="{3B2D8ADB-E77E-445A-A250-6AD3E249732C}"/>
    <cellStyle name="PSHeading" xfId="38" xr:uid="{F1FD4724-85A9-4CA7-AFA3-D21D8565476F}"/>
    <cellStyle name="revised" xfId="39" xr:uid="{4753D4A7-AF77-4893-B9E8-821F8BA20B7B}"/>
    <cellStyle name="section" xfId="40" xr:uid="{5AA12CB4-67BF-4996-9418-09CD3AECAF10}"/>
    <cellStyle name="title" xfId="41" xr:uid="{E49CE129-B284-4856-8F79-5BCB60139BE6}"/>
    <cellStyle name="アクセント 1 2" xfId="42" xr:uid="{355EEC1F-44AD-41BC-A5F1-729196830099}"/>
    <cellStyle name="アクセント 2 2" xfId="43" xr:uid="{57E64DDE-488C-4D92-AEE4-477EC83A9FC3}"/>
    <cellStyle name="アクセント 3 2" xfId="44" xr:uid="{FAEF4C72-4838-4C05-80B6-E67A2CC62C33}"/>
    <cellStyle name="アクセント 4 2" xfId="45" xr:uid="{11530286-2F90-4035-96BF-463CB7648907}"/>
    <cellStyle name="アクセント 5 2" xfId="46" xr:uid="{CD0D5569-45D3-47EA-9346-AAFC9A59CA3B}"/>
    <cellStyle name="アクセント 6 2" xfId="47" xr:uid="{38918320-96CE-4C93-BFA9-2A48011D6F6B}"/>
    <cellStyle name="スタイル 1" xfId="48" xr:uid="{88099A45-D995-4F4C-8564-F90BD9F19ABD}"/>
    <cellStyle name="タイトル 2" xfId="49" xr:uid="{EBE61210-2AF3-4CFB-AFCF-5FD3DA117DBD}"/>
    <cellStyle name="チェック セル 2" xfId="50" xr:uid="{59017319-C390-44E4-909B-7D6B14FACF8A}"/>
    <cellStyle name="どちらでもない 2" xfId="51" xr:uid="{82949511-CE72-40ED-8D25-9B004FF9DC34}"/>
    <cellStyle name="パーセント 2" xfId="52" xr:uid="{24FC18AC-1343-4F81-8EC6-9A9ABE6FB672}"/>
    <cellStyle name="パーセント 2 2" xfId="53" xr:uid="{A6A1B06A-BC3E-43C6-8AC3-80EFDCB62D68}"/>
    <cellStyle name="パーセント 3" xfId="54" xr:uid="{15634A48-CAFD-48B9-82E8-A49873F5B51A}"/>
    <cellStyle name="パーセント 4" xfId="55" xr:uid="{5D5C0077-84EF-472C-9452-EBBE5300E565}"/>
    <cellStyle name="パーセント 5" xfId="56" xr:uid="{1109D260-3592-4A81-9307-F91E881CE3A7}"/>
    <cellStyle name="パーセント 6" xfId="57" xr:uid="{4D45905C-2BAC-41FC-A6DF-9C15777212E7}"/>
    <cellStyle name="ハイパーリンク" xfId="5" builtinId="8"/>
    <cellStyle name="ハイパーリンク 2" xfId="58" xr:uid="{22EB6D7B-CF9E-4006-A6F5-AC946ABCD280}"/>
    <cellStyle name="ハイパーリンク 3" xfId="59" xr:uid="{7AA19027-3E4F-4F4A-AA85-5971AF6317E1}"/>
    <cellStyle name="メモ 2" xfId="60" xr:uid="{E7A8E895-BB1B-4C90-9B35-DC59EAC296D8}"/>
    <cellStyle name="リンク セル 2" xfId="61" xr:uid="{C95C54C1-88C2-489D-BC45-F9C0E3801C09}"/>
    <cellStyle name="悪い 2" xfId="62" xr:uid="{6E23A560-F8C7-4694-8C95-C5EF58C22339}"/>
    <cellStyle name="計算 2" xfId="63" xr:uid="{D995F29A-B656-40FD-8221-3AC6ED068E45}"/>
    <cellStyle name="警告文 2" xfId="64" xr:uid="{2BE03AAC-2C91-4459-9CF7-F108EBA0D4F2}"/>
    <cellStyle name="桁蟻唇Ｆ [0.00]_Sheet1" xfId="65" xr:uid="{52FBE3D5-2591-4744-AAE0-825D3A5BFE4E}"/>
    <cellStyle name="桁蟻唇Ｆ_Sheet1" xfId="66" xr:uid="{62ECA523-852A-4658-B685-4D4EB247CA36}"/>
    <cellStyle name="桁区切り" xfId="1" builtinId="6"/>
    <cellStyle name="桁区切り 2" xfId="67" xr:uid="{BA6006D7-7B91-4C64-A262-099588167726}"/>
    <cellStyle name="桁区切り 2 2" xfId="68" xr:uid="{AB3216BF-5874-41F0-987C-71B30703BC84}"/>
    <cellStyle name="桁区切り 3" xfId="69" xr:uid="{06C81F3D-FA98-4312-8BDE-D56629A605ED}"/>
    <cellStyle name="桁区切り 3 2" xfId="70" xr:uid="{BA69655E-8811-4888-BDD1-5D1E75CF8D4A}"/>
    <cellStyle name="桁区切り 3 3" xfId="71" xr:uid="{9E9FC9A9-347B-4BA3-AAC4-6E831EF4225F}"/>
    <cellStyle name="桁区切り 4" xfId="72" xr:uid="{C15F6A84-8F39-4CAF-A4BA-AE4C7BDD0505}"/>
    <cellStyle name="桁区切り 5" xfId="73" xr:uid="{ABEAEB7E-0172-4946-BA03-2E9B784F906B}"/>
    <cellStyle name="桁区切り 6" xfId="74" xr:uid="{028F27FE-12CC-4405-9354-E68D113B826E}"/>
    <cellStyle name="桁区切り 7" xfId="75" xr:uid="{AF3DDAE7-7208-4FC8-853C-2DEC18A0E0B5}"/>
    <cellStyle name="桁区切り 8" xfId="4" xr:uid="{19B5A92E-D268-4108-B035-A6DA3F9DE7E9}"/>
    <cellStyle name="見出し 1 2" xfId="76" xr:uid="{18A4BB96-BCB9-4D97-90EF-3D3E3C050368}"/>
    <cellStyle name="見出し 2 2" xfId="77" xr:uid="{CE34A22B-103C-4C7F-9BA2-EE96D26955CC}"/>
    <cellStyle name="見出し 3 2" xfId="78" xr:uid="{31EEEF7E-CFFE-458A-9F07-BF08D2BB8A14}"/>
    <cellStyle name="見出し 4 2" xfId="79" xr:uid="{F5C83515-C8BC-47BF-B6EF-7A283A44D459}"/>
    <cellStyle name="集計 2" xfId="80" xr:uid="{A524607A-D7CB-455A-8ECE-0CAC8F58BB18}"/>
    <cellStyle name="出力 2" xfId="81" xr:uid="{C6165830-4A7A-4C72-A578-E06D4FF5E7E6}"/>
    <cellStyle name="人月" xfId="82" xr:uid="{603786C7-F03F-4285-89D0-8A398D1E99EA}"/>
    <cellStyle name="説明文 2" xfId="83" xr:uid="{4DEE1B50-DFC9-47BB-9506-BD38865A3549}"/>
    <cellStyle name="脱浦 [0.00]_laroux" xfId="84" xr:uid="{1C071DF2-D5B6-47D4-85B9-29CE11221257}"/>
    <cellStyle name="脱浦_laroux" xfId="85" xr:uid="{633CDE9F-81E9-401B-B9E6-E44F294870CC}"/>
    <cellStyle name="通貨 2" xfId="86" xr:uid="{B9A1A764-E35E-4C7C-B56A-D4D284B5B8CD}"/>
    <cellStyle name="通貨 2 2" xfId="87" xr:uid="{E7F46978-3924-40F8-BE53-F9D80DD3CFF9}"/>
    <cellStyle name="通貨 2 2 2" xfId="88" xr:uid="{85D1ED1F-D456-4BD3-965B-AC10CB272D0F}"/>
    <cellStyle name="通貨 2 2 2 2" xfId="89" xr:uid="{4A7286DC-663E-4535-B0DB-E7CFA60E317C}"/>
    <cellStyle name="通貨 2 2 3" xfId="90" xr:uid="{D96B5407-7153-44D7-8CC3-D9C1B2D21C92}"/>
    <cellStyle name="通貨 2 2 3 2" xfId="91" xr:uid="{DC7E3046-ACD4-4649-8760-1B7F473CA9BF}"/>
    <cellStyle name="通貨 2 2 4" xfId="92" xr:uid="{A9EF692D-91C8-411B-92E8-C1010D9D12AF}"/>
    <cellStyle name="通貨 2 3" xfId="93" xr:uid="{5EB0B3C0-ABEB-46AB-BB20-01D30D5003FF}"/>
    <cellStyle name="通貨 2 3 2" xfId="94" xr:uid="{7D5BD389-6927-4D63-BA5E-E270CCD2EB06}"/>
    <cellStyle name="通貨 2 3 2 2" xfId="95" xr:uid="{3893DA0B-46F7-42B8-8C5E-24EE1EFE20F4}"/>
    <cellStyle name="通貨 2 3 3" xfId="96" xr:uid="{D6A4C88A-3D96-4465-8EBF-6B847C4C88F2}"/>
    <cellStyle name="通貨 2 3 3 2" xfId="97" xr:uid="{5B2F02ED-FABE-4D74-8124-89563C6E8390}"/>
    <cellStyle name="通貨 2 3 4" xfId="98" xr:uid="{F3EC36CD-37BD-4A3E-B64E-B623B5E1B8D0}"/>
    <cellStyle name="通貨 2 4" xfId="99" xr:uid="{59C11999-1D16-404B-AB00-0EF1C829435F}"/>
    <cellStyle name="通貨 2 4 2" xfId="100" xr:uid="{C2BCC3EE-E378-4008-8B3E-7DC30A080008}"/>
    <cellStyle name="通貨 2 5" xfId="101" xr:uid="{71347508-49B8-49A8-B3A5-AD836162818B}"/>
    <cellStyle name="通貨 2 5 2" xfId="102" xr:uid="{0B89D46A-7D0F-43B7-8576-05FD6FD489D7}"/>
    <cellStyle name="通貨 2 6" xfId="103" xr:uid="{698D714B-F71B-4330-9179-A311FEBF9F68}"/>
    <cellStyle name="通貨 3" xfId="104" xr:uid="{D233EDC8-8715-44BB-9205-A61692C905F0}"/>
    <cellStyle name="通貨 3 2" xfId="105" xr:uid="{A827C360-F00D-4A88-8D5D-8E4C61D4B8F6}"/>
    <cellStyle name="通貨 3 2 2" xfId="106" xr:uid="{13D434A9-F2E8-42FC-8057-B71EB12D1BD5}"/>
    <cellStyle name="通貨 3 2 2 2" xfId="107" xr:uid="{D98B8F85-0218-461A-83A7-873DA1D01D8B}"/>
    <cellStyle name="通貨 3 2 3" xfId="108" xr:uid="{38BD622C-FC08-436F-AF43-C51615AC79D4}"/>
    <cellStyle name="通貨 3 2 3 2" xfId="109" xr:uid="{472BF244-2BFF-4DAC-A041-0C4078F82323}"/>
    <cellStyle name="通貨 3 2 4" xfId="110" xr:uid="{315F0D65-2DDD-4455-B234-7735376BC6C9}"/>
    <cellStyle name="通貨 3 3" xfId="111" xr:uid="{3916D24A-CAD6-46D7-904B-463FB67BACE0}"/>
    <cellStyle name="通貨 3 3 2" xfId="112" xr:uid="{6B0AF325-0322-4B46-BD74-0A7759EB60C7}"/>
    <cellStyle name="通貨 3 4" xfId="113" xr:uid="{C667E235-C189-42D6-B9E0-CF9C60EC5EAD}"/>
    <cellStyle name="通貨 3 4 2" xfId="114" xr:uid="{8541B635-3195-4919-9913-9F1847130311}"/>
    <cellStyle name="通貨 3 5" xfId="115" xr:uid="{EBCF3E75-80D6-4467-94BD-BCD836BCDB23}"/>
    <cellStyle name="通貨 4" xfId="116" xr:uid="{7536BF2A-4AAD-4E0D-AD4C-CFDA9B5E36E6}"/>
    <cellStyle name="通貨 4 2" xfId="117" xr:uid="{A7D6003C-B59B-45BA-AFD7-875E2CB0A057}"/>
    <cellStyle name="通貨 4 2 2" xfId="118" xr:uid="{FE38910B-67A1-4278-AAEE-0725D5328166}"/>
    <cellStyle name="通貨 4 3" xfId="119" xr:uid="{E170F0F2-8960-4817-AD23-AA833B6D9407}"/>
    <cellStyle name="通貨 4 3 2" xfId="120" xr:uid="{CF53D88F-76BB-44F7-A1CF-3A1A1A35E971}"/>
    <cellStyle name="通貨 4 4" xfId="121" xr:uid="{6533DA7F-A4E1-45A6-BD55-EBD54D0EF5AA}"/>
    <cellStyle name="通貨 5" xfId="122" xr:uid="{85251BB6-582C-4CB7-A896-F4A3E9DF8E44}"/>
    <cellStyle name="通貨 5 2" xfId="123" xr:uid="{8F63AFB7-9803-4EFF-BCB2-40DC8CD665FF}"/>
    <cellStyle name="通貨 5 2 2" xfId="124" xr:uid="{E43768BB-59D4-4D01-AFFC-880C2AAC7633}"/>
    <cellStyle name="通貨 5 3" xfId="125" xr:uid="{F190B888-E48E-41C2-9CAA-64A4107B417D}"/>
    <cellStyle name="通貨 5 3 2" xfId="126" xr:uid="{60B1A31B-181E-4DFF-9047-3A72671CFB19}"/>
    <cellStyle name="通貨 5 4" xfId="127" xr:uid="{C2EF0377-991D-48F1-9584-5D1144E7D0AE}"/>
    <cellStyle name="通貨 6" xfId="128" xr:uid="{3FA421B4-B74A-4227-A041-97F1EA256768}"/>
    <cellStyle name="通貨 6 2" xfId="129" xr:uid="{6D9E56C2-6C1A-4D9B-BA51-B4546F29FA5A}"/>
    <cellStyle name="通貨 7" xfId="130" xr:uid="{BED7AB2B-3165-48AF-8A24-C0ED26C8DB76}"/>
    <cellStyle name="通貨 7 2" xfId="131" xr:uid="{E0B40BE6-391A-40AD-A68C-459B648E0FDC}"/>
    <cellStyle name="通貨 8" xfId="132" xr:uid="{848E72E1-2E0A-4C4A-8868-D392ED732046}"/>
    <cellStyle name="入力 2" xfId="133" xr:uid="{61368BDF-620E-4041-949E-0F8D9E9C761F}"/>
    <cellStyle name="標準" xfId="0" builtinId="0"/>
    <cellStyle name="標準 10" xfId="6" xr:uid="{0E6328A0-DA06-42BC-B3E8-0F8A21EC7C03}"/>
    <cellStyle name="標準 2" xfId="2" xr:uid="{35D2B5C9-E783-4BDD-8C1C-CACA1E51223F}"/>
    <cellStyle name="標準 2 2" xfId="134" xr:uid="{CB8B3E4A-428B-4BB5-AA79-06EB5C482396}"/>
    <cellStyle name="標準 2 2 2" xfId="135" xr:uid="{4C6BFEAC-7A73-4630-A8A5-918D91519B09}"/>
    <cellStyle name="標準 2 2 3" xfId="136" xr:uid="{7727A938-57F2-474D-B25A-2AB9A197A88E}"/>
    <cellStyle name="標準 2 2 4" xfId="137" xr:uid="{992475E9-F197-441F-92F7-94B329C852F2}"/>
    <cellStyle name="標準 2 3" xfId="138" xr:uid="{859F489A-350B-42CE-B8AA-A80A71E28DDF}"/>
    <cellStyle name="標準 2 4" xfId="139" xr:uid="{7AFB09B5-8BCE-4D5F-8C3F-808DF2B45FDE}"/>
    <cellStyle name="標準 2_コピー区分コード説明20110624" xfId="140" xr:uid="{B6D37F73-DA26-4DD0-A5AF-759AA3AF904E}"/>
    <cellStyle name="標準 3" xfId="3" xr:uid="{FDAB6CDE-FA64-4303-BB76-A12296FAD967}"/>
    <cellStyle name="標準 3 2" xfId="141" xr:uid="{312FB27A-ABB6-494A-B7A0-A6EBB2EBB8A3}"/>
    <cellStyle name="標準 3 3" xfId="142" xr:uid="{F5D418C2-BB8F-41F6-9590-91FD8515F0D1}"/>
    <cellStyle name="標準 4" xfId="143" xr:uid="{20DC14CF-8569-40AF-8723-CB2AF44E1119}"/>
    <cellStyle name="標準 4 2" xfId="144" xr:uid="{F79442DC-A472-4BFA-BD98-8CB98972836C}"/>
    <cellStyle name="標準 5" xfId="145" xr:uid="{B163744A-4C10-4D9F-BF92-59E1F58C33D3}"/>
    <cellStyle name="標準 6" xfId="146" xr:uid="{EF501F54-ABD6-4E85-8C75-C001FF96A617}"/>
    <cellStyle name="標準 7" xfId="147" xr:uid="{1B596F99-D807-40B9-A14C-4699E7571953}"/>
    <cellStyle name="標準 8" xfId="148" xr:uid="{3101A30E-0725-470A-86C4-06A19A9D7286}"/>
    <cellStyle name="標準 9" xfId="149" xr:uid="{6D1BD9CA-7A8B-43CA-B771-44B9709600AC}"/>
    <cellStyle name="未定義" xfId="150" xr:uid="{3208CFFC-4201-4984-9BAD-8B21D57AA332}"/>
    <cellStyle name="良い 2" xfId="151" xr:uid="{68C9EE57-1B46-4AA5-998E-C7A42C1D0E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0</xdr:colOff>
      <xdr:row>0</xdr:row>
      <xdr:rowOff>152400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24C9CB6-1399-4071-A939-11FA47464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66675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0</xdr:colOff>
      <xdr:row>0</xdr:row>
      <xdr:rowOff>152400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312C97A-AC10-4F29-ADB2-3F70F5B68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47625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1012372</xdr:colOff>
      <xdr:row>0</xdr:row>
      <xdr:rowOff>0</xdr:rowOff>
    </xdr:from>
    <xdr:to>
      <xdr:col>3</xdr:col>
      <xdr:colOff>2606601</xdr:colOff>
      <xdr:row>1</xdr:row>
      <xdr:rowOff>272142</xdr:rowOff>
    </xdr:to>
    <xdr:pic>
      <xdr:nvPicPr>
        <xdr:cNvPr id="4" name="図 2">
          <a:extLst>
            <a:ext uri="{FF2B5EF4-FFF2-40B4-BE49-F238E27FC236}">
              <a16:creationId xmlns:a16="http://schemas.microsoft.com/office/drawing/2014/main" id="{26A0A718-FD87-4B73-8C39-EA4FE6F76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1" y="0"/>
          <a:ext cx="3866621" cy="122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2569027</xdr:colOff>
      <xdr:row>0</xdr:row>
      <xdr:rowOff>136071</xdr:rowOff>
    </xdr:from>
    <xdr:to>
      <xdr:col>4</xdr:col>
      <xdr:colOff>312964</xdr:colOff>
      <xdr:row>1</xdr:row>
      <xdr:rowOff>64621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868ADF4-49DD-45AA-A13F-AD6FA1248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8" y="136071"/>
          <a:ext cx="1526723" cy="8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1023257</xdr:colOff>
      <xdr:row>28</xdr:row>
      <xdr:rowOff>145595</xdr:rowOff>
    </xdr:from>
    <xdr:to>
      <xdr:col>11</xdr:col>
      <xdr:colOff>2518683</xdr:colOff>
      <xdr:row>32</xdr:row>
      <xdr:rowOff>314325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1068476-84AE-D353-8ECF-93BA59369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007" y="10337345"/>
          <a:ext cx="1495426" cy="1529444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2222047</xdr:colOff>
      <xdr:row>25</xdr:row>
      <xdr:rowOff>302078</xdr:rowOff>
    </xdr:from>
    <xdr:to>
      <xdr:col>12</xdr:col>
      <xdr:colOff>27215</xdr:colOff>
      <xdr:row>30</xdr:row>
      <xdr:rowOff>73478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A4CAA7C-2325-1CCB-7BA2-18448013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2797" y="9473292"/>
          <a:ext cx="1438275" cy="1472293"/>
        </a:xfrm>
        <a:prstGeom prst="rect">
          <a:avLst/>
        </a:prstGeom>
      </xdr:spPr>
    </xdr:pic>
    <xdr:clientData/>
  </xdr:twoCellAnchor>
  <xdr:twoCellAnchor editAs="oneCell">
    <xdr:from>
      <xdr:col>11</xdr:col>
      <xdr:colOff>194583</xdr:colOff>
      <xdr:row>34</xdr:row>
      <xdr:rowOff>323850</xdr:rowOff>
    </xdr:from>
    <xdr:to>
      <xdr:col>11</xdr:col>
      <xdr:colOff>1775733</xdr:colOff>
      <xdr:row>39</xdr:row>
      <xdr:rowOff>231322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5668840-44DC-1C5D-4E5E-75B4321B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5333" y="12556671"/>
          <a:ext cx="1581150" cy="1608364"/>
        </a:xfrm>
        <a:prstGeom prst="rect">
          <a:avLst/>
        </a:prstGeom>
      </xdr:spPr>
    </xdr:pic>
    <xdr:clientData/>
  </xdr:twoCellAnchor>
  <xdr:twoCellAnchor editAs="oneCell">
    <xdr:from>
      <xdr:col>11</xdr:col>
      <xdr:colOff>1981200</xdr:colOff>
      <xdr:row>33</xdr:row>
      <xdr:rowOff>96610</xdr:rowOff>
    </xdr:from>
    <xdr:to>
      <xdr:col>11</xdr:col>
      <xdr:colOff>3588526</xdr:colOff>
      <xdr:row>38</xdr:row>
      <xdr:rowOff>30257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D7D8CBD-BE1B-49C4-4D50-B9AF9B1CF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1950" y="11989253"/>
          <a:ext cx="1607326" cy="163454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1514475</xdr:colOff>
      <xdr:row>12</xdr:row>
      <xdr:rowOff>190500</xdr:rowOff>
    </xdr:from>
    <xdr:to>
      <xdr:col>11</xdr:col>
      <xdr:colOff>2178362</xdr:colOff>
      <xdr:row>16</xdr:row>
      <xdr:rowOff>219074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109B26A-0BF3-15FA-25C7-7C8697F49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3950" y="4076700"/>
          <a:ext cx="663887" cy="1362074"/>
        </a:xfrm>
        <a:prstGeom prst="rect">
          <a:avLst/>
        </a:prstGeom>
      </xdr:spPr>
    </xdr:pic>
    <xdr:clientData/>
  </xdr:twoCellAnchor>
  <xdr:twoCellAnchor editAs="oneCell">
    <xdr:from>
      <xdr:col>11</xdr:col>
      <xdr:colOff>2152651</xdr:colOff>
      <xdr:row>12</xdr:row>
      <xdr:rowOff>104775</xdr:rowOff>
    </xdr:from>
    <xdr:to>
      <xdr:col>11</xdr:col>
      <xdr:colOff>2904983</xdr:colOff>
      <xdr:row>17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A8DE3E8-31CC-803A-A65B-8DE2EA16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6" y="3990975"/>
          <a:ext cx="752332" cy="1581150"/>
        </a:xfrm>
        <a:prstGeom prst="rect">
          <a:avLst/>
        </a:prstGeom>
      </xdr:spPr>
    </xdr:pic>
    <xdr:clientData/>
  </xdr:twoCellAnchor>
  <xdr:twoCellAnchor editAs="oneCell">
    <xdr:from>
      <xdr:col>11</xdr:col>
      <xdr:colOff>2905125</xdr:colOff>
      <xdr:row>10</xdr:row>
      <xdr:rowOff>185047</xdr:rowOff>
    </xdr:from>
    <xdr:to>
      <xdr:col>12</xdr:col>
      <xdr:colOff>171450</xdr:colOff>
      <xdr:row>14</xdr:row>
      <xdr:rowOff>152400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A46E2C4D-9D88-E2A9-751D-07EA90B4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0" y="3737872"/>
          <a:ext cx="895350" cy="1300853"/>
        </a:xfrm>
        <a:prstGeom prst="rect">
          <a:avLst/>
        </a:prstGeom>
      </xdr:spPr>
    </xdr:pic>
    <xdr:clientData/>
  </xdr:twoCellAnchor>
  <xdr:twoCellAnchor editAs="oneCell">
    <xdr:from>
      <xdr:col>11</xdr:col>
      <xdr:colOff>157842</xdr:colOff>
      <xdr:row>16</xdr:row>
      <xdr:rowOff>234042</xdr:rowOff>
    </xdr:from>
    <xdr:to>
      <xdr:col>11</xdr:col>
      <xdr:colOff>2177142</xdr:colOff>
      <xdr:row>22</xdr:row>
      <xdr:rowOff>255369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BF5BE6E-85A0-FA11-9000-6410412E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8592" y="6343649"/>
          <a:ext cx="2019300" cy="2062399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176895</xdr:colOff>
      <xdr:row>5</xdr:row>
      <xdr:rowOff>180975</xdr:rowOff>
    </xdr:from>
    <xdr:to>
      <xdr:col>11</xdr:col>
      <xdr:colOff>2177145</xdr:colOff>
      <xdr:row>11</xdr:row>
      <xdr:rowOff>180975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9626195-DDE4-D7EC-3B76-A1D81181B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0074" y="2548618"/>
          <a:ext cx="2000250" cy="2041071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1857375</xdr:colOff>
      <xdr:row>2</xdr:row>
      <xdr:rowOff>114301</xdr:rowOff>
    </xdr:from>
    <xdr:to>
      <xdr:col>11</xdr:col>
      <xdr:colOff>3600448</xdr:colOff>
      <xdr:row>7</xdr:row>
      <xdr:rowOff>190499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08B2614-B296-E8DD-704A-8332B12E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6850" y="1000126"/>
          <a:ext cx="1743073" cy="1743073"/>
        </a:xfrm>
        <a:prstGeom prst="rect">
          <a:avLst/>
        </a:prstGeom>
      </xdr:spPr>
    </xdr:pic>
    <xdr:clientData/>
  </xdr:twoCellAnchor>
  <xdr:twoCellAnchor editAs="oneCell">
    <xdr:from>
      <xdr:col>11</xdr:col>
      <xdr:colOff>121105</xdr:colOff>
      <xdr:row>40</xdr:row>
      <xdr:rowOff>338819</xdr:rowOff>
    </xdr:from>
    <xdr:to>
      <xdr:col>11</xdr:col>
      <xdr:colOff>1864179</xdr:colOff>
      <xdr:row>46</xdr:row>
      <xdr:rowOff>74839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EC01AE49-8EA7-F47B-B5D8-15CCBD7CD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1855" y="14612712"/>
          <a:ext cx="1743074" cy="1777091"/>
        </a:xfrm>
        <a:prstGeom prst="rect">
          <a:avLst/>
        </a:prstGeom>
      </xdr:spPr>
    </xdr:pic>
    <xdr:clientData/>
  </xdr:twoCellAnchor>
  <xdr:twoCellAnchor editAs="oneCell">
    <xdr:from>
      <xdr:col>11</xdr:col>
      <xdr:colOff>1952625</xdr:colOff>
      <xdr:row>42</xdr:row>
      <xdr:rowOff>104774</xdr:rowOff>
    </xdr:from>
    <xdr:to>
      <xdr:col>12</xdr:col>
      <xdr:colOff>19050</xdr:colOff>
      <xdr:row>47</xdr:row>
      <xdr:rowOff>133349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5027DEB-00F2-6512-BC8F-FE832E6AA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2100" y="12658724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953861</xdr:colOff>
      <xdr:row>46</xdr:row>
      <xdr:rowOff>47624</xdr:rowOff>
    </xdr:from>
    <xdr:to>
      <xdr:col>11</xdr:col>
      <xdr:colOff>896712</xdr:colOff>
      <xdr:row>49</xdr:row>
      <xdr:rowOff>187779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33FC0D4-4770-C920-5C57-A215CFDFB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9611" y="15001874"/>
          <a:ext cx="1140280" cy="1160691"/>
        </a:xfrm>
        <a:prstGeom prst="rect">
          <a:avLst/>
        </a:prstGeom>
      </xdr:spPr>
    </xdr:pic>
    <xdr:clientData/>
  </xdr:twoCellAnchor>
  <xdr:twoCellAnchor editAs="oneCell">
    <xdr:from>
      <xdr:col>11</xdr:col>
      <xdr:colOff>876299</xdr:colOff>
      <xdr:row>46</xdr:row>
      <xdr:rowOff>104773</xdr:rowOff>
    </xdr:from>
    <xdr:to>
      <xdr:col>11</xdr:col>
      <xdr:colOff>2047876</xdr:colOff>
      <xdr:row>49</xdr:row>
      <xdr:rowOff>276225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5F00163-959B-C1A4-5B35-A38435DD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5774" y="13992223"/>
          <a:ext cx="1171577" cy="117157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49</xdr:row>
      <xdr:rowOff>247649</xdr:rowOff>
    </xdr:from>
    <xdr:to>
      <xdr:col>1</xdr:col>
      <xdr:colOff>1039584</xdr:colOff>
      <xdr:row>54</xdr:row>
      <xdr:rowOff>323848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1C8A0A4-0D56-9AF0-0566-A4CFDB360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7583149"/>
          <a:ext cx="1747156" cy="1777092"/>
        </a:xfrm>
        <a:prstGeom prst="rect">
          <a:avLst/>
        </a:prstGeom>
      </xdr:spPr>
    </xdr:pic>
    <xdr:clientData/>
  </xdr:twoCellAnchor>
  <xdr:twoCellAnchor editAs="oneCell">
    <xdr:from>
      <xdr:col>11</xdr:col>
      <xdr:colOff>255816</xdr:colOff>
      <xdr:row>55</xdr:row>
      <xdr:rowOff>160564</xdr:rowOff>
    </xdr:from>
    <xdr:to>
      <xdr:col>11</xdr:col>
      <xdr:colOff>3400140</xdr:colOff>
      <xdr:row>68</xdr:row>
      <xdr:rowOff>227239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A42103FB-D6A6-EB6A-8568-9A9C97043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6566" y="19537135"/>
          <a:ext cx="3144324" cy="4488996"/>
        </a:xfrm>
        <a:prstGeom prst="rect">
          <a:avLst/>
        </a:prstGeom>
      </xdr:spPr>
    </xdr:pic>
    <xdr:clientData/>
  </xdr:twoCellAnchor>
  <xdr:twoCellAnchor editAs="oneCell">
    <xdr:from>
      <xdr:col>11</xdr:col>
      <xdr:colOff>2314575</xdr:colOff>
      <xdr:row>67</xdr:row>
      <xdr:rowOff>280306</xdr:rowOff>
    </xdr:from>
    <xdr:to>
      <xdr:col>11</xdr:col>
      <xdr:colOff>3476626</xdr:colOff>
      <xdr:row>71</xdr:row>
      <xdr:rowOff>102053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A35FD36-143A-E951-72F0-8B4D1FEE2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5325" y="23739020"/>
          <a:ext cx="1162051" cy="1182462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1190626</xdr:colOff>
      <xdr:row>66</xdr:row>
      <xdr:rowOff>170088</xdr:rowOff>
    </xdr:from>
    <xdr:to>
      <xdr:col>11</xdr:col>
      <xdr:colOff>1914720</xdr:colOff>
      <xdr:row>69</xdr:row>
      <xdr:rowOff>322489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B4FC554-07C6-72C1-E635-1EFD90281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3947" y="23288624"/>
          <a:ext cx="1921523" cy="1172937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666750</xdr:colOff>
      <xdr:row>71</xdr:row>
      <xdr:rowOff>295274</xdr:rowOff>
    </xdr:from>
    <xdr:to>
      <xdr:col>11</xdr:col>
      <xdr:colOff>3362325</xdr:colOff>
      <xdr:row>79</xdr:row>
      <xdr:rowOff>323850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9E25618-7779-2CF2-2EC2-5C269F8C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22517099"/>
          <a:ext cx="2695575" cy="2695575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438149</xdr:colOff>
      <xdr:row>81</xdr:row>
      <xdr:rowOff>9525</xdr:rowOff>
    </xdr:from>
    <xdr:to>
      <xdr:col>11</xdr:col>
      <xdr:colOff>3362324</xdr:colOff>
      <xdr:row>89</xdr:row>
      <xdr:rowOff>266700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3B46D126-7FDB-0B85-D799-F78738B45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4349" y="25565100"/>
          <a:ext cx="2924175" cy="2924175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323851</xdr:colOff>
      <xdr:row>91</xdr:row>
      <xdr:rowOff>219075</xdr:rowOff>
    </xdr:from>
    <xdr:to>
      <xdr:col>11</xdr:col>
      <xdr:colOff>2981325</xdr:colOff>
      <xdr:row>99</xdr:row>
      <xdr:rowOff>209549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BFC9C49-C730-991E-0241-2F11073A7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1" y="31775400"/>
          <a:ext cx="2657474" cy="2657474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99</xdr:row>
      <xdr:rowOff>123824</xdr:rowOff>
    </xdr:from>
    <xdr:to>
      <xdr:col>11</xdr:col>
      <xdr:colOff>990601</xdr:colOff>
      <xdr:row>105</xdr:row>
      <xdr:rowOff>219075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58E3423-36D0-E8A3-5EC9-08886034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34347149"/>
          <a:ext cx="2095501" cy="2095501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1047750</xdr:colOff>
      <xdr:row>106</xdr:row>
      <xdr:rowOff>66675</xdr:rowOff>
    </xdr:from>
    <xdr:to>
      <xdr:col>11</xdr:col>
      <xdr:colOff>1800225</xdr:colOff>
      <xdr:row>113</xdr:row>
      <xdr:rowOff>322354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E35BF16F-BFCB-BC1E-3A97-620B4B210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36623625"/>
          <a:ext cx="1943100" cy="2589304"/>
        </a:xfrm>
        <a:prstGeom prst="rect">
          <a:avLst/>
        </a:prstGeom>
      </xdr:spPr>
    </xdr:pic>
    <xdr:clientData/>
  </xdr:twoCellAnchor>
  <xdr:twoCellAnchor editAs="oneCell">
    <xdr:from>
      <xdr:col>11</xdr:col>
      <xdr:colOff>1457325</xdr:colOff>
      <xdr:row>108</xdr:row>
      <xdr:rowOff>28575</xdr:rowOff>
    </xdr:from>
    <xdr:to>
      <xdr:col>11</xdr:col>
      <xdr:colOff>3601688</xdr:colOff>
      <xdr:row>116</xdr:row>
      <xdr:rowOff>219076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44A91D51-9DE2-84CC-6508-829EC01ED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3525" y="37252275"/>
          <a:ext cx="2144363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892950</xdr:colOff>
      <xdr:row>113</xdr:row>
      <xdr:rowOff>283349</xdr:rowOff>
    </xdr:from>
    <xdr:to>
      <xdr:col>11</xdr:col>
      <xdr:colOff>3046262</xdr:colOff>
      <xdr:row>122</xdr:row>
      <xdr:rowOff>152399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AF7EB806-2CC8-C183-0FED-238A2872B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225" y="39173924"/>
          <a:ext cx="2153312" cy="286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681000</xdr:colOff>
      <xdr:row>111</xdr:row>
      <xdr:rowOff>290475</xdr:rowOff>
    </xdr:from>
    <xdr:to>
      <xdr:col>11</xdr:col>
      <xdr:colOff>1666932</xdr:colOff>
      <xdr:row>120</xdr:row>
      <xdr:rowOff>190500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41D3B0A-4F51-C09C-1E46-D761EEEA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5650" y="38514300"/>
          <a:ext cx="2176557" cy="2900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1811764</xdr:colOff>
      <xdr:row>111</xdr:row>
      <xdr:rowOff>323850</xdr:rowOff>
    </xdr:from>
    <xdr:to>
      <xdr:col>12</xdr:col>
      <xdr:colOff>749322</xdr:colOff>
      <xdr:row>122</xdr:row>
      <xdr:rowOff>82300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A8327699-AAD6-770A-86AD-91D74123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7039" y="38547675"/>
          <a:ext cx="2570665" cy="3425575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990601</xdr:colOff>
      <xdr:row>98</xdr:row>
      <xdr:rowOff>323850</xdr:rowOff>
    </xdr:from>
    <xdr:to>
      <xdr:col>11</xdr:col>
      <xdr:colOff>3400698</xdr:colOff>
      <xdr:row>107</xdr:row>
      <xdr:rowOff>66675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B392ECEB-CD97-59FA-DCFC-74681BD4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6801" y="34213800"/>
          <a:ext cx="2410097" cy="274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118</xdr:row>
      <xdr:rowOff>200024</xdr:rowOff>
    </xdr:from>
    <xdr:to>
      <xdr:col>11</xdr:col>
      <xdr:colOff>1752600</xdr:colOff>
      <xdr:row>125</xdr:row>
      <xdr:rowOff>47624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E01C7A8D-287F-DA38-5942-A5365CFD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0" y="40757474"/>
          <a:ext cx="2181225" cy="2181225"/>
        </a:xfrm>
        <a:prstGeom prst="rect">
          <a:avLst/>
        </a:prstGeom>
      </xdr:spPr>
    </xdr:pic>
    <xdr:clientData/>
  </xdr:twoCellAnchor>
  <xdr:twoCellAnchor editAs="oneCell">
    <xdr:from>
      <xdr:col>11</xdr:col>
      <xdr:colOff>242208</xdr:colOff>
      <xdr:row>127</xdr:row>
      <xdr:rowOff>117022</xdr:rowOff>
    </xdr:from>
    <xdr:to>
      <xdr:col>11</xdr:col>
      <xdr:colOff>1328058</xdr:colOff>
      <xdr:row>130</xdr:row>
      <xdr:rowOff>209551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8C4A5B6E-8C44-8AD8-FEB4-FB7B28065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2958" y="46721486"/>
          <a:ext cx="1085850" cy="1113064"/>
        </a:xfrm>
        <a:prstGeom prst="rect">
          <a:avLst/>
        </a:prstGeom>
      </xdr:spPr>
    </xdr:pic>
    <xdr:clientData/>
  </xdr:twoCellAnchor>
  <xdr:twoCellAnchor editAs="oneCell">
    <xdr:from>
      <xdr:col>11</xdr:col>
      <xdr:colOff>1797505</xdr:colOff>
      <xdr:row>126</xdr:row>
      <xdr:rowOff>168729</xdr:rowOff>
    </xdr:from>
    <xdr:to>
      <xdr:col>11</xdr:col>
      <xdr:colOff>3054804</xdr:colOff>
      <xdr:row>130</xdr:row>
      <xdr:rowOff>85725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E6282295-2B31-DFCF-B9DD-3574F5C2F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8255" y="46433015"/>
          <a:ext cx="1257299" cy="1277710"/>
        </a:xfrm>
        <a:prstGeom prst="rect">
          <a:avLst/>
        </a:prstGeom>
      </xdr:spPr>
    </xdr:pic>
    <xdr:clientData/>
  </xdr:twoCellAnchor>
  <xdr:twoCellAnchor editAs="oneCell">
    <xdr:from>
      <xdr:col>11</xdr:col>
      <xdr:colOff>220436</xdr:colOff>
      <xdr:row>130</xdr:row>
      <xdr:rowOff>330653</xdr:rowOff>
    </xdr:from>
    <xdr:to>
      <xdr:col>11</xdr:col>
      <xdr:colOff>2184146</xdr:colOff>
      <xdr:row>138</xdr:row>
      <xdr:rowOff>651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8369B0DA-EE16-314D-24DE-403590791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1186" y="45234224"/>
          <a:ext cx="1963710" cy="1819927"/>
        </a:xfrm>
        <a:prstGeom prst="rect">
          <a:avLst/>
        </a:prstGeom>
      </xdr:spPr>
    </xdr:pic>
    <xdr:clientData/>
  </xdr:twoCellAnchor>
  <xdr:twoCellAnchor editAs="oneCell">
    <xdr:from>
      <xdr:col>0</xdr:col>
      <xdr:colOff>179614</xdr:colOff>
      <xdr:row>18</xdr:row>
      <xdr:rowOff>138794</xdr:rowOff>
    </xdr:from>
    <xdr:to>
      <xdr:col>1</xdr:col>
      <xdr:colOff>1129392</xdr:colOff>
      <xdr:row>23</xdr:row>
      <xdr:rowOff>204108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837B88B-63B3-6499-17A5-2783AEA61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" y="6928758"/>
          <a:ext cx="1766207" cy="1766207"/>
        </a:xfrm>
        <a:prstGeom prst="rect">
          <a:avLst/>
        </a:prstGeom>
      </xdr:spPr>
    </xdr:pic>
    <xdr:clientData/>
  </xdr:twoCellAnchor>
  <xdr:twoCellAnchor editAs="oneCell">
    <xdr:from>
      <xdr:col>10</xdr:col>
      <xdr:colOff>993321</xdr:colOff>
      <xdr:row>27</xdr:row>
      <xdr:rowOff>13607</xdr:rowOff>
    </xdr:from>
    <xdr:to>
      <xdr:col>11</xdr:col>
      <xdr:colOff>1220765</xdr:colOff>
      <xdr:row>29</xdr:row>
      <xdr:rowOff>287110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93A3100-B0E9-D63A-F194-83510E3F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6642" y="9878786"/>
          <a:ext cx="1424873" cy="95386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32</xdr:row>
      <xdr:rowOff>123403</xdr:rowOff>
    </xdr:from>
    <xdr:to>
      <xdr:col>11</xdr:col>
      <xdr:colOff>13607</xdr:colOff>
      <xdr:row>35</xdr:row>
      <xdr:rowOff>28153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48CCDA0-5A4A-6E5D-9880-BB430656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9071" y="11675867"/>
          <a:ext cx="925286" cy="925286"/>
        </a:xfrm>
        <a:prstGeom prst="rect">
          <a:avLst/>
        </a:prstGeom>
      </xdr:spPr>
    </xdr:pic>
    <xdr:clientData/>
  </xdr:twoCellAnchor>
  <xdr:twoCellAnchor editAs="oneCell">
    <xdr:from>
      <xdr:col>11</xdr:col>
      <xdr:colOff>2163536</xdr:colOff>
      <xdr:row>38</xdr:row>
      <xdr:rowOff>231322</xdr:rowOff>
    </xdr:from>
    <xdr:to>
      <xdr:col>11</xdr:col>
      <xdr:colOff>3322864</xdr:colOff>
      <xdr:row>42</xdr:row>
      <xdr:rowOff>29936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111F62-A70B-D6A2-4076-C5DDF65D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86" y="13824858"/>
          <a:ext cx="1159328" cy="1159328"/>
        </a:xfrm>
        <a:prstGeom prst="rect">
          <a:avLst/>
        </a:prstGeom>
      </xdr:spPr>
    </xdr:pic>
    <xdr:clientData/>
  </xdr:twoCellAnchor>
  <xdr:twoCellAnchor editAs="oneCell">
    <xdr:from>
      <xdr:col>0</xdr:col>
      <xdr:colOff>384257</xdr:colOff>
      <xdr:row>41</xdr:row>
      <xdr:rowOff>122464</xdr:rowOff>
    </xdr:from>
    <xdr:to>
      <xdr:col>1</xdr:col>
      <xdr:colOff>1064078</xdr:colOff>
      <xdr:row>47</xdr:row>
      <xdr:rowOff>14804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3D37A2B-7AE7-1FFD-FAE8-3B845BC9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57" y="14736535"/>
          <a:ext cx="1496250" cy="193341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367394</xdr:colOff>
      <xdr:row>0</xdr:row>
      <xdr:rowOff>789215</xdr:rowOff>
    </xdr:from>
    <xdr:to>
      <xdr:col>1</xdr:col>
      <xdr:colOff>938893</xdr:colOff>
      <xdr:row>6</xdr:row>
      <xdr:rowOff>23526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D56AD970-D171-86E1-0A42-B1138CCEC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94" y="789215"/>
          <a:ext cx="1387928" cy="1955740"/>
        </a:xfrm>
        <a:prstGeom prst="rect">
          <a:avLst/>
        </a:prstGeom>
      </xdr:spPr>
    </xdr:pic>
    <xdr:clientData/>
  </xdr:twoCellAnchor>
  <xdr:twoCellAnchor editAs="oneCell">
    <xdr:from>
      <xdr:col>11</xdr:col>
      <xdr:colOff>1646466</xdr:colOff>
      <xdr:row>49</xdr:row>
      <xdr:rowOff>54427</xdr:rowOff>
    </xdr:from>
    <xdr:to>
      <xdr:col>12</xdr:col>
      <xdr:colOff>163286</xdr:colOff>
      <xdr:row>55</xdr:row>
      <xdr:rowOff>163282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43B501ED-9CD1-D6FE-5735-AA7024A0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216" y="17389927"/>
          <a:ext cx="2149927" cy="2149927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326572</xdr:colOff>
      <xdr:row>22</xdr:row>
      <xdr:rowOff>272142</xdr:rowOff>
    </xdr:from>
    <xdr:to>
      <xdr:col>11</xdr:col>
      <xdr:colOff>615043</xdr:colOff>
      <xdr:row>27</xdr:row>
      <xdr:rowOff>57149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5C36F593-F725-E3A0-24DA-BA8C7DB8F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9893" y="8436428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123</xdr:row>
      <xdr:rowOff>190498</xdr:rowOff>
    </xdr:from>
    <xdr:to>
      <xdr:col>11</xdr:col>
      <xdr:colOff>1605643</xdr:colOff>
      <xdr:row>127</xdr:row>
      <xdr:rowOff>149676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DF8D898-41A3-DA56-92F4-79302A4D6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0" y="45434248"/>
          <a:ext cx="1319893" cy="13198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66675</xdr:rowOff>
    </xdr:from>
    <xdr:to>
      <xdr:col>5</xdr:col>
      <xdr:colOff>0</xdr:colOff>
      <xdr:row>1</xdr:row>
      <xdr:rowOff>95250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1E7B842-B55C-4F22-A34D-16730B73B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66675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0</xdr:row>
      <xdr:rowOff>47625</xdr:rowOff>
    </xdr:from>
    <xdr:to>
      <xdr:col>5</xdr:col>
      <xdr:colOff>0</xdr:colOff>
      <xdr:row>1</xdr:row>
      <xdr:rowOff>66675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74BF36D-3384-4787-9086-AFCDA776D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47625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47625</xdr:rowOff>
    </xdr:from>
    <xdr:to>
      <xdr:col>1</xdr:col>
      <xdr:colOff>466725</xdr:colOff>
      <xdr:row>4</xdr:row>
      <xdr:rowOff>400050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94BAF4F-E1B2-4CCF-86DE-D676AFE68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1543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9526</xdr:rowOff>
    </xdr:from>
    <xdr:to>
      <xdr:col>2</xdr:col>
      <xdr:colOff>809625</xdr:colOff>
      <xdr:row>0</xdr:row>
      <xdr:rowOff>695326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1D6D98-8BF4-49C0-8918-C8029697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9526"/>
          <a:ext cx="2447925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item.rakuten.co.jp/auc-bayleaf/yr881/" TargetMode="External"/><Relationship Id="rId13" Type="http://schemas.openxmlformats.org/officeDocument/2006/relationships/hyperlink" Target="https://item.rakuten.co.jp/auc-bayleaf/ba030-1/" TargetMode="External"/><Relationship Id="rId18" Type="http://schemas.openxmlformats.org/officeDocument/2006/relationships/hyperlink" Target="https://soko.rms.rakuten.co.jp/auc-bayleaf/bs118/" TargetMode="External"/><Relationship Id="rId26" Type="http://schemas.openxmlformats.org/officeDocument/2006/relationships/hyperlink" Target="https://item.rakuten.co.jp/auc-bayleaf/yt121sb/" TargetMode="External"/><Relationship Id="rId3" Type="http://schemas.openxmlformats.org/officeDocument/2006/relationships/hyperlink" Target="https://item.rakuten.co.jp/auc-bayleaf/yr074/" TargetMode="External"/><Relationship Id="rId21" Type="http://schemas.openxmlformats.org/officeDocument/2006/relationships/hyperlink" Target="https://youtu.be/XNuXfhcMvXU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item.rakuten.co.jp/auc-bayleaf/ys315/" TargetMode="External"/><Relationship Id="rId12" Type="http://schemas.openxmlformats.org/officeDocument/2006/relationships/hyperlink" Target="https://item.rakuten.co.jp/auc-bayleaf/bs210-2023/" TargetMode="External"/><Relationship Id="rId17" Type="http://schemas.openxmlformats.org/officeDocument/2006/relationships/hyperlink" Target="https://item.rakuten.co.jp/auc-bayleaf/bs218-spray/" TargetMode="External"/><Relationship Id="rId25" Type="http://schemas.openxmlformats.org/officeDocument/2006/relationships/hyperlink" Target="https://www.youtube.com/watch?v=1iu3dHfUkEk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s://item.rakuten.co.jp/auc-bayleaf/yr074/" TargetMode="External"/><Relationship Id="rId16" Type="http://schemas.openxmlformats.org/officeDocument/2006/relationships/hyperlink" Target="https://item.rakuten.co.jp/auc-bayleaf/ba331-mr2/" TargetMode="External"/><Relationship Id="rId20" Type="http://schemas.openxmlformats.org/officeDocument/2006/relationships/hyperlink" Target="https://youtu.be/1iu3dHfUkEk" TargetMode="External"/><Relationship Id="rId29" Type="http://schemas.openxmlformats.org/officeDocument/2006/relationships/hyperlink" Target="https://item.rakuten.co.jp/auc-bayleaf/yt121rh/" TargetMode="External"/><Relationship Id="rId1" Type="http://schemas.openxmlformats.org/officeDocument/2006/relationships/hyperlink" Target="https://item.rakuten.co.jp/auc-bayleaf/yr885a-airly/" TargetMode="External"/><Relationship Id="rId6" Type="http://schemas.openxmlformats.org/officeDocument/2006/relationships/hyperlink" Target="https://item.rakuten.co.jp/auc-bayleaf/ys515/" TargetMode="External"/><Relationship Id="rId11" Type="http://schemas.openxmlformats.org/officeDocument/2006/relationships/hyperlink" Target="https://item.rakuten.co.jp/auc-bayleaf/yr351ii/" TargetMode="External"/><Relationship Id="rId24" Type="http://schemas.openxmlformats.org/officeDocument/2006/relationships/hyperlink" Target="https://www.youtube.com/watch?v=1iu3dHfUkEk" TargetMode="External"/><Relationship Id="rId32" Type="http://schemas.openxmlformats.org/officeDocument/2006/relationships/hyperlink" Target="http://www.yoroi-blp.com/yoroi-catalog2023/index.html" TargetMode="External"/><Relationship Id="rId5" Type="http://schemas.openxmlformats.org/officeDocument/2006/relationships/hyperlink" Target="https://item.rakuten.co.jp/auc-bayleaf/ys515/" TargetMode="External"/><Relationship Id="rId15" Type="http://schemas.openxmlformats.org/officeDocument/2006/relationships/hyperlink" Target="https://item.rakuten.co.jp/auc-bayleaf/bs053-tx/?variantId=7138" TargetMode="External"/><Relationship Id="rId23" Type="http://schemas.openxmlformats.org/officeDocument/2006/relationships/hyperlink" Target="http://www.yoroi-blp.com/yoroi-catalog2023/index.html" TargetMode="External"/><Relationship Id="rId28" Type="http://schemas.openxmlformats.org/officeDocument/2006/relationships/hyperlink" Target="https://item.rakuten.co.jp/auc-bayleaf/yr091bk/" TargetMode="External"/><Relationship Id="rId10" Type="http://schemas.openxmlformats.org/officeDocument/2006/relationships/hyperlink" Target="https://item.rakuten.co.jp/auc-bayleaf/yr073j/" TargetMode="External"/><Relationship Id="rId19" Type="http://schemas.openxmlformats.org/officeDocument/2006/relationships/hyperlink" Target="https://purejapanese-movie.jp/" TargetMode="External"/><Relationship Id="rId31" Type="http://schemas.openxmlformats.org/officeDocument/2006/relationships/hyperlink" Target="https://item.rakuten.co.jp/auc-bayleaf/bl970-1/" TargetMode="External"/><Relationship Id="rId4" Type="http://schemas.openxmlformats.org/officeDocument/2006/relationships/hyperlink" Target="https://item.rakuten.co.jp/auc-bayleaf/yr562-2015-2016/" TargetMode="External"/><Relationship Id="rId9" Type="http://schemas.openxmlformats.org/officeDocument/2006/relationships/hyperlink" Target="https://item.rakuten.co.jp/auc-bayleaf/yr074j/" TargetMode="External"/><Relationship Id="rId14" Type="http://schemas.openxmlformats.org/officeDocument/2006/relationships/hyperlink" Target="https://item.rakuten.co.jp/auc-bayleaf/bs041-blk/" TargetMode="External"/><Relationship Id="rId22" Type="http://schemas.openxmlformats.org/officeDocument/2006/relationships/hyperlink" Target="https://youtu.be/HL9RbV2duCw" TargetMode="External"/><Relationship Id="rId27" Type="http://schemas.openxmlformats.org/officeDocument/2006/relationships/hyperlink" Target="https://item.rakuten.co.jp/auc-bayleaf/yr810/" TargetMode="External"/><Relationship Id="rId30" Type="http://schemas.openxmlformats.org/officeDocument/2006/relationships/hyperlink" Target="https://item.rakuten.co.jp/auc-bayleaf/yr347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yoroi-blp.com/yoroi-catalog2023/index.html" TargetMode="External"/><Relationship Id="rId2" Type="http://schemas.openxmlformats.org/officeDocument/2006/relationships/hyperlink" Target="http://www.bayleaf.co.jp/shopnews/snow/2324sole-1-info.jpg" TargetMode="External"/><Relationship Id="rId1" Type="http://schemas.openxmlformats.org/officeDocument/2006/relationships/hyperlink" Target="http://www.bayleaf.co.jp/shopnews/snow/23b359-3-info.jpg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yoroi-blp.com/yoroi-catalog2023/index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87C12-53F5-40A3-9A19-503E5BEF0F38}">
  <sheetPr>
    <pageSetUpPr fitToPage="1"/>
  </sheetPr>
  <dimension ref="A1:T140"/>
  <sheetViews>
    <sheetView tabSelected="1" zoomScale="70" zoomScaleNormal="70" workbookViewId="0">
      <selection activeCell="J34" sqref="J34"/>
    </sheetView>
  </sheetViews>
  <sheetFormatPr defaultColWidth="15.5" defaultRowHeight="17.25" customHeight="1"/>
  <cols>
    <col min="1" max="1" width="10.75" style="15" customWidth="1"/>
    <col min="2" max="2" width="15.75" style="15" customWidth="1"/>
    <col min="3" max="3" width="14.125" style="103" customWidth="1"/>
    <col min="4" max="4" width="49.625" style="104" customWidth="1"/>
    <col min="5" max="5" width="24.875" style="105" customWidth="1"/>
    <col min="6" max="6" width="10.125" style="1" customWidth="1"/>
    <col min="7" max="7" width="19" style="2" customWidth="1"/>
    <col min="8" max="9" width="9.5" style="222" customWidth="1"/>
    <col min="10" max="10" width="17.5" style="173" customWidth="1"/>
    <col min="11" max="11" width="15.625" style="404" customWidth="1"/>
    <col min="12" max="12" width="47.625" style="138" customWidth="1"/>
    <col min="13" max="20" width="15.5" style="15"/>
    <col min="21" max="254" width="15.5" style="22"/>
    <col min="255" max="255" width="14.125" style="22" customWidth="1"/>
    <col min="256" max="256" width="40.375" style="22" customWidth="1"/>
    <col min="257" max="257" width="10.375" style="22" customWidth="1"/>
    <col min="258" max="258" width="10.125" style="22" customWidth="1"/>
    <col min="259" max="259" width="19" style="22" customWidth="1"/>
    <col min="260" max="261" width="9.5" style="22" customWidth="1"/>
    <col min="262" max="510" width="15.5" style="22"/>
    <col min="511" max="511" width="14.125" style="22" customWidth="1"/>
    <col min="512" max="512" width="40.375" style="22" customWidth="1"/>
    <col min="513" max="513" width="10.375" style="22" customWidth="1"/>
    <col min="514" max="514" width="10.125" style="22" customWidth="1"/>
    <col min="515" max="515" width="19" style="22" customWidth="1"/>
    <col min="516" max="517" width="9.5" style="22" customWidth="1"/>
    <col min="518" max="766" width="15.5" style="22"/>
    <col min="767" max="767" width="14.125" style="22" customWidth="1"/>
    <col min="768" max="768" width="40.375" style="22" customWidth="1"/>
    <col min="769" max="769" width="10.375" style="22" customWidth="1"/>
    <col min="770" max="770" width="10.125" style="22" customWidth="1"/>
    <col min="771" max="771" width="19" style="22" customWidth="1"/>
    <col min="772" max="773" width="9.5" style="22" customWidth="1"/>
    <col min="774" max="1022" width="15.5" style="22"/>
    <col min="1023" max="1023" width="14.125" style="22" customWidth="1"/>
    <col min="1024" max="1024" width="40.375" style="22" customWidth="1"/>
    <col min="1025" max="1025" width="10.375" style="22" customWidth="1"/>
    <col min="1026" max="1026" width="10.125" style="22" customWidth="1"/>
    <col min="1027" max="1027" width="19" style="22" customWidth="1"/>
    <col min="1028" max="1029" width="9.5" style="22" customWidth="1"/>
    <col min="1030" max="1278" width="15.5" style="22"/>
    <col min="1279" max="1279" width="14.125" style="22" customWidth="1"/>
    <col min="1280" max="1280" width="40.375" style="22" customWidth="1"/>
    <col min="1281" max="1281" width="10.375" style="22" customWidth="1"/>
    <col min="1282" max="1282" width="10.125" style="22" customWidth="1"/>
    <col min="1283" max="1283" width="19" style="22" customWidth="1"/>
    <col min="1284" max="1285" width="9.5" style="22" customWidth="1"/>
    <col min="1286" max="1534" width="15.5" style="22"/>
    <col min="1535" max="1535" width="14.125" style="22" customWidth="1"/>
    <col min="1536" max="1536" width="40.375" style="22" customWidth="1"/>
    <col min="1537" max="1537" width="10.375" style="22" customWidth="1"/>
    <col min="1538" max="1538" width="10.125" style="22" customWidth="1"/>
    <col min="1539" max="1539" width="19" style="22" customWidth="1"/>
    <col min="1540" max="1541" width="9.5" style="22" customWidth="1"/>
    <col min="1542" max="1790" width="15.5" style="22"/>
    <col min="1791" max="1791" width="14.125" style="22" customWidth="1"/>
    <col min="1792" max="1792" width="40.375" style="22" customWidth="1"/>
    <col min="1793" max="1793" width="10.375" style="22" customWidth="1"/>
    <col min="1794" max="1794" width="10.125" style="22" customWidth="1"/>
    <col min="1795" max="1795" width="19" style="22" customWidth="1"/>
    <col min="1796" max="1797" width="9.5" style="22" customWidth="1"/>
    <col min="1798" max="2046" width="15.5" style="22"/>
    <col min="2047" max="2047" width="14.125" style="22" customWidth="1"/>
    <col min="2048" max="2048" width="40.375" style="22" customWidth="1"/>
    <col min="2049" max="2049" width="10.375" style="22" customWidth="1"/>
    <col min="2050" max="2050" width="10.125" style="22" customWidth="1"/>
    <col min="2051" max="2051" width="19" style="22" customWidth="1"/>
    <col min="2052" max="2053" width="9.5" style="22" customWidth="1"/>
    <col min="2054" max="2302" width="15.5" style="22"/>
    <col min="2303" max="2303" width="14.125" style="22" customWidth="1"/>
    <col min="2304" max="2304" width="40.375" style="22" customWidth="1"/>
    <col min="2305" max="2305" width="10.375" style="22" customWidth="1"/>
    <col min="2306" max="2306" width="10.125" style="22" customWidth="1"/>
    <col min="2307" max="2307" width="19" style="22" customWidth="1"/>
    <col min="2308" max="2309" width="9.5" style="22" customWidth="1"/>
    <col min="2310" max="2558" width="15.5" style="22"/>
    <col min="2559" max="2559" width="14.125" style="22" customWidth="1"/>
    <col min="2560" max="2560" width="40.375" style="22" customWidth="1"/>
    <col min="2561" max="2561" width="10.375" style="22" customWidth="1"/>
    <col min="2562" max="2562" width="10.125" style="22" customWidth="1"/>
    <col min="2563" max="2563" width="19" style="22" customWidth="1"/>
    <col min="2564" max="2565" width="9.5" style="22" customWidth="1"/>
    <col min="2566" max="2814" width="15.5" style="22"/>
    <col min="2815" max="2815" width="14.125" style="22" customWidth="1"/>
    <col min="2816" max="2816" width="40.375" style="22" customWidth="1"/>
    <col min="2817" max="2817" width="10.375" style="22" customWidth="1"/>
    <col min="2818" max="2818" width="10.125" style="22" customWidth="1"/>
    <col min="2819" max="2819" width="19" style="22" customWidth="1"/>
    <col min="2820" max="2821" width="9.5" style="22" customWidth="1"/>
    <col min="2822" max="3070" width="15.5" style="22"/>
    <col min="3071" max="3071" width="14.125" style="22" customWidth="1"/>
    <col min="3072" max="3072" width="40.375" style="22" customWidth="1"/>
    <col min="3073" max="3073" width="10.375" style="22" customWidth="1"/>
    <col min="3074" max="3074" width="10.125" style="22" customWidth="1"/>
    <col min="3075" max="3075" width="19" style="22" customWidth="1"/>
    <col min="3076" max="3077" width="9.5" style="22" customWidth="1"/>
    <col min="3078" max="3326" width="15.5" style="22"/>
    <col min="3327" max="3327" width="14.125" style="22" customWidth="1"/>
    <col min="3328" max="3328" width="40.375" style="22" customWidth="1"/>
    <col min="3329" max="3329" width="10.375" style="22" customWidth="1"/>
    <col min="3330" max="3330" width="10.125" style="22" customWidth="1"/>
    <col min="3331" max="3331" width="19" style="22" customWidth="1"/>
    <col min="3332" max="3333" width="9.5" style="22" customWidth="1"/>
    <col min="3334" max="3582" width="15.5" style="22"/>
    <col min="3583" max="3583" width="14.125" style="22" customWidth="1"/>
    <col min="3584" max="3584" width="40.375" style="22" customWidth="1"/>
    <col min="3585" max="3585" width="10.375" style="22" customWidth="1"/>
    <col min="3586" max="3586" width="10.125" style="22" customWidth="1"/>
    <col min="3587" max="3587" width="19" style="22" customWidth="1"/>
    <col min="3588" max="3589" width="9.5" style="22" customWidth="1"/>
    <col min="3590" max="3838" width="15.5" style="22"/>
    <col min="3839" max="3839" width="14.125" style="22" customWidth="1"/>
    <col min="3840" max="3840" width="40.375" style="22" customWidth="1"/>
    <col min="3841" max="3841" width="10.375" style="22" customWidth="1"/>
    <col min="3842" max="3842" width="10.125" style="22" customWidth="1"/>
    <col min="3843" max="3843" width="19" style="22" customWidth="1"/>
    <col min="3844" max="3845" width="9.5" style="22" customWidth="1"/>
    <col min="3846" max="4094" width="15.5" style="22"/>
    <col min="4095" max="4095" width="14.125" style="22" customWidth="1"/>
    <col min="4096" max="4096" width="40.375" style="22" customWidth="1"/>
    <col min="4097" max="4097" width="10.375" style="22" customWidth="1"/>
    <col min="4098" max="4098" width="10.125" style="22" customWidth="1"/>
    <col min="4099" max="4099" width="19" style="22" customWidth="1"/>
    <col min="4100" max="4101" width="9.5" style="22" customWidth="1"/>
    <col min="4102" max="4350" width="15.5" style="22"/>
    <col min="4351" max="4351" width="14.125" style="22" customWidth="1"/>
    <col min="4352" max="4352" width="40.375" style="22" customWidth="1"/>
    <col min="4353" max="4353" width="10.375" style="22" customWidth="1"/>
    <col min="4354" max="4354" width="10.125" style="22" customWidth="1"/>
    <col min="4355" max="4355" width="19" style="22" customWidth="1"/>
    <col min="4356" max="4357" width="9.5" style="22" customWidth="1"/>
    <col min="4358" max="4606" width="15.5" style="22"/>
    <col min="4607" max="4607" width="14.125" style="22" customWidth="1"/>
    <col min="4608" max="4608" width="40.375" style="22" customWidth="1"/>
    <col min="4609" max="4609" width="10.375" style="22" customWidth="1"/>
    <col min="4610" max="4610" width="10.125" style="22" customWidth="1"/>
    <col min="4611" max="4611" width="19" style="22" customWidth="1"/>
    <col min="4612" max="4613" width="9.5" style="22" customWidth="1"/>
    <col min="4614" max="4862" width="15.5" style="22"/>
    <col min="4863" max="4863" width="14.125" style="22" customWidth="1"/>
    <col min="4864" max="4864" width="40.375" style="22" customWidth="1"/>
    <col min="4865" max="4865" width="10.375" style="22" customWidth="1"/>
    <col min="4866" max="4866" width="10.125" style="22" customWidth="1"/>
    <col min="4867" max="4867" width="19" style="22" customWidth="1"/>
    <col min="4868" max="4869" width="9.5" style="22" customWidth="1"/>
    <col min="4870" max="5118" width="15.5" style="22"/>
    <col min="5119" max="5119" width="14.125" style="22" customWidth="1"/>
    <col min="5120" max="5120" width="40.375" style="22" customWidth="1"/>
    <col min="5121" max="5121" width="10.375" style="22" customWidth="1"/>
    <col min="5122" max="5122" width="10.125" style="22" customWidth="1"/>
    <col min="5123" max="5123" width="19" style="22" customWidth="1"/>
    <col min="5124" max="5125" width="9.5" style="22" customWidth="1"/>
    <col min="5126" max="5374" width="15.5" style="22"/>
    <col min="5375" max="5375" width="14.125" style="22" customWidth="1"/>
    <col min="5376" max="5376" width="40.375" style="22" customWidth="1"/>
    <col min="5377" max="5377" width="10.375" style="22" customWidth="1"/>
    <col min="5378" max="5378" width="10.125" style="22" customWidth="1"/>
    <col min="5379" max="5379" width="19" style="22" customWidth="1"/>
    <col min="5380" max="5381" width="9.5" style="22" customWidth="1"/>
    <col min="5382" max="5630" width="15.5" style="22"/>
    <col min="5631" max="5631" width="14.125" style="22" customWidth="1"/>
    <col min="5632" max="5632" width="40.375" style="22" customWidth="1"/>
    <col min="5633" max="5633" width="10.375" style="22" customWidth="1"/>
    <col min="5634" max="5634" width="10.125" style="22" customWidth="1"/>
    <col min="5635" max="5635" width="19" style="22" customWidth="1"/>
    <col min="5636" max="5637" width="9.5" style="22" customWidth="1"/>
    <col min="5638" max="5886" width="15.5" style="22"/>
    <col min="5887" max="5887" width="14.125" style="22" customWidth="1"/>
    <col min="5888" max="5888" width="40.375" style="22" customWidth="1"/>
    <col min="5889" max="5889" width="10.375" style="22" customWidth="1"/>
    <col min="5890" max="5890" width="10.125" style="22" customWidth="1"/>
    <col min="5891" max="5891" width="19" style="22" customWidth="1"/>
    <col min="5892" max="5893" width="9.5" style="22" customWidth="1"/>
    <col min="5894" max="6142" width="15.5" style="22"/>
    <col min="6143" max="6143" width="14.125" style="22" customWidth="1"/>
    <col min="6144" max="6144" width="40.375" style="22" customWidth="1"/>
    <col min="6145" max="6145" width="10.375" style="22" customWidth="1"/>
    <col min="6146" max="6146" width="10.125" style="22" customWidth="1"/>
    <col min="6147" max="6147" width="19" style="22" customWidth="1"/>
    <col min="6148" max="6149" width="9.5" style="22" customWidth="1"/>
    <col min="6150" max="6398" width="15.5" style="22"/>
    <col min="6399" max="6399" width="14.125" style="22" customWidth="1"/>
    <col min="6400" max="6400" width="40.375" style="22" customWidth="1"/>
    <col min="6401" max="6401" width="10.375" style="22" customWidth="1"/>
    <col min="6402" max="6402" width="10.125" style="22" customWidth="1"/>
    <col min="6403" max="6403" width="19" style="22" customWidth="1"/>
    <col min="6404" max="6405" width="9.5" style="22" customWidth="1"/>
    <col min="6406" max="6654" width="15.5" style="22"/>
    <col min="6655" max="6655" width="14.125" style="22" customWidth="1"/>
    <col min="6656" max="6656" width="40.375" style="22" customWidth="1"/>
    <col min="6657" max="6657" width="10.375" style="22" customWidth="1"/>
    <col min="6658" max="6658" width="10.125" style="22" customWidth="1"/>
    <col min="6659" max="6659" width="19" style="22" customWidth="1"/>
    <col min="6660" max="6661" width="9.5" style="22" customWidth="1"/>
    <col min="6662" max="6910" width="15.5" style="22"/>
    <col min="6911" max="6911" width="14.125" style="22" customWidth="1"/>
    <col min="6912" max="6912" width="40.375" style="22" customWidth="1"/>
    <col min="6913" max="6913" width="10.375" style="22" customWidth="1"/>
    <col min="6914" max="6914" width="10.125" style="22" customWidth="1"/>
    <col min="6915" max="6915" width="19" style="22" customWidth="1"/>
    <col min="6916" max="6917" width="9.5" style="22" customWidth="1"/>
    <col min="6918" max="7166" width="15.5" style="22"/>
    <col min="7167" max="7167" width="14.125" style="22" customWidth="1"/>
    <col min="7168" max="7168" width="40.375" style="22" customWidth="1"/>
    <col min="7169" max="7169" width="10.375" style="22" customWidth="1"/>
    <col min="7170" max="7170" width="10.125" style="22" customWidth="1"/>
    <col min="7171" max="7171" width="19" style="22" customWidth="1"/>
    <col min="7172" max="7173" width="9.5" style="22" customWidth="1"/>
    <col min="7174" max="7422" width="15.5" style="22"/>
    <col min="7423" max="7423" width="14.125" style="22" customWidth="1"/>
    <col min="7424" max="7424" width="40.375" style="22" customWidth="1"/>
    <col min="7425" max="7425" width="10.375" style="22" customWidth="1"/>
    <col min="7426" max="7426" width="10.125" style="22" customWidth="1"/>
    <col min="7427" max="7427" width="19" style="22" customWidth="1"/>
    <col min="7428" max="7429" width="9.5" style="22" customWidth="1"/>
    <col min="7430" max="7678" width="15.5" style="22"/>
    <col min="7679" max="7679" width="14.125" style="22" customWidth="1"/>
    <col min="7680" max="7680" width="40.375" style="22" customWidth="1"/>
    <col min="7681" max="7681" width="10.375" style="22" customWidth="1"/>
    <col min="7682" max="7682" width="10.125" style="22" customWidth="1"/>
    <col min="7683" max="7683" width="19" style="22" customWidth="1"/>
    <col min="7684" max="7685" width="9.5" style="22" customWidth="1"/>
    <col min="7686" max="7934" width="15.5" style="22"/>
    <col min="7935" max="7935" width="14.125" style="22" customWidth="1"/>
    <col min="7936" max="7936" width="40.375" style="22" customWidth="1"/>
    <col min="7937" max="7937" width="10.375" style="22" customWidth="1"/>
    <col min="7938" max="7938" width="10.125" style="22" customWidth="1"/>
    <col min="7939" max="7939" width="19" style="22" customWidth="1"/>
    <col min="7940" max="7941" width="9.5" style="22" customWidth="1"/>
    <col min="7942" max="8190" width="15.5" style="22"/>
    <col min="8191" max="8191" width="14.125" style="22" customWidth="1"/>
    <col min="8192" max="8192" width="40.375" style="22" customWidth="1"/>
    <col min="8193" max="8193" width="10.375" style="22" customWidth="1"/>
    <col min="8194" max="8194" width="10.125" style="22" customWidth="1"/>
    <col min="8195" max="8195" width="19" style="22" customWidth="1"/>
    <col min="8196" max="8197" width="9.5" style="22" customWidth="1"/>
    <col min="8198" max="8446" width="15.5" style="22"/>
    <col min="8447" max="8447" width="14.125" style="22" customWidth="1"/>
    <col min="8448" max="8448" width="40.375" style="22" customWidth="1"/>
    <col min="8449" max="8449" width="10.375" style="22" customWidth="1"/>
    <col min="8450" max="8450" width="10.125" style="22" customWidth="1"/>
    <col min="8451" max="8451" width="19" style="22" customWidth="1"/>
    <col min="8452" max="8453" width="9.5" style="22" customWidth="1"/>
    <col min="8454" max="8702" width="15.5" style="22"/>
    <col min="8703" max="8703" width="14.125" style="22" customWidth="1"/>
    <col min="8704" max="8704" width="40.375" style="22" customWidth="1"/>
    <col min="8705" max="8705" width="10.375" style="22" customWidth="1"/>
    <col min="8706" max="8706" width="10.125" style="22" customWidth="1"/>
    <col min="8707" max="8707" width="19" style="22" customWidth="1"/>
    <col min="8708" max="8709" width="9.5" style="22" customWidth="1"/>
    <col min="8710" max="8958" width="15.5" style="22"/>
    <col min="8959" max="8959" width="14.125" style="22" customWidth="1"/>
    <col min="8960" max="8960" width="40.375" style="22" customWidth="1"/>
    <col min="8961" max="8961" width="10.375" style="22" customWidth="1"/>
    <col min="8962" max="8962" width="10.125" style="22" customWidth="1"/>
    <col min="8963" max="8963" width="19" style="22" customWidth="1"/>
    <col min="8964" max="8965" width="9.5" style="22" customWidth="1"/>
    <col min="8966" max="9214" width="15.5" style="22"/>
    <col min="9215" max="9215" width="14.125" style="22" customWidth="1"/>
    <col min="9216" max="9216" width="40.375" style="22" customWidth="1"/>
    <col min="9217" max="9217" width="10.375" style="22" customWidth="1"/>
    <col min="9218" max="9218" width="10.125" style="22" customWidth="1"/>
    <col min="9219" max="9219" width="19" style="22" customWidth="1"/>
    <col min="9220" max="9221" width="9.5" style="22" customWidth="1"/>
    <col min="9222" max="9470" width="15.5" style="22"/>
    <col min="9471" max="9471" width="14.125" style="22" customWidth="1"/>
    <col min="9472" max="9472" width="40.375" style="22" customWidth="1"/>
    <col min="9473" max="9473" width="10.375" style="22" customWidth="1"/>
    <col min="9474" max="9474" width="10.125" style="22" customWidth="1"/>
    <col min="9475" max="9475" width="19" style="22" customWidth="1"/>
    <col min="9476" max="9477" width="9.5" style="22" customWidth="1"/>
    <col min="9478" max="9726" width="15.5" style="22"/>
    <col min="9727" max="9727" width="14.125" style="22" customWidth="1"/>
    <col min="9728" max="9728" width="40.375" style="22" customWidth="1"/>
    <col min="9729" max="9729" width="10.375" style="22" customWidth="1"/>
    <col min="9730" max="9730" width="10.125" style="22" customWidth="1"/>
    <col min="9731" max="9731" width="19" style="22" customWidth="1"/>
    <col min="9732" max="9733" width="9.5" style="22" customWidth="1"/>
    <col min="9734" max="9982" width="15.5" style="22"/>
    <col min="9983" max="9983" width="14.125" style="22" customWidth="1"/>
    <col min="9984" max="9984" width="40.375" style="22" customWidth="1"/>
    <col min="9985" max="9985" width="10.375" style="22" customWidth="1"/>
    <col min="9986" max="9986" width="10.125" style="22" customWidth="1"/>
    <col min="9987" max="9987" width="19" style="22" customWidth="1"/>
    <col min="9988" max="9989" width="9.5" style="22" customWidth="1"/>
    <col min="9990" max="10238" width="15.5" style="22"/>
    <col min="10239" max="10239" width="14.125" style="22" customWidth="1"/>
    <col min="10240" max="10240" width="40.375" style="22" customWidth="1"/>
    <col min="10241" max="10241" width="10.375" style="22" customWidth="1"/>
    <col min="10242" max="10242" width="10.125" style="22" customWidth="1"/>
    <col min="10243" max="10243" width="19" style="22" customWidth="1"/>
    <col min="10244" max="10245" width="9.5" style="22" customWidth="1"/>
    <col min="10246" max="10494" width="15.5" style="22"/>
    <col min="10495" max="10495" width="14.125" style="22" customWidth="1"/>
    <col min="10496" max="10496" width="40.375" style="22" customWidth="1"/>
    <col min="10497" max="10497" width="10.375" style="22" customWidth="1"/>
    <col min="10498" max="10498" width="10.125" style="22" customWidth="1"/>
    <col min="10499" max="10499" width="19" style="22" customWidth="1"/>
    <col min="10500" max="10501" width="9.5" style="22" customWidth="1"/>
    <col min="10502" max="10750" width="15.5" style="22"/>
    <col min="10751" max="10751" width="14.125" style="22" customWidth="1"/>
    <col min="10752" max="10752" width="40.375" style="22" customWidth="1"/>
    <col min="10753" max="10753" width="10.375" style="22" customWidth="1"/>
    <col min="10754" max="10754" width="10.125" style="22" customWidth="1"/>
    <col min="10755" max="10755" width="19" style="22" customWidth="1"/>
    <col min="10756" max="10757" width="9.5" style="22" customWidth="1"/>
    <col min="10758" max="11006" width="15.5" style="22"/>
    <col min="11007" max="11007" width="14.125" style="22" customWidth="1"/>
    <col min="11008" max="11008" width="40.375" style="22" customWidth="1"/>
    <col min="11009" max="11009" width="10.375" style="22" customWidth="1"/>
    <col min="11010" max="11010" width="10.125" style="22" customWidth="1"/>
    <col min="11011" max="11011" width="19" style="22" customWidth="1"/>
    <col min="11012" max="11013" width="9.5" style="22" customWidth="1"/>
    <col min="11014" max="11262" width="15.5" style="22"/>
    <col min="11263" max="11263" width="14.125" style="22" customWidth="1"/>
    <col min="11264" max="11264" width="40.375" style="22" customWidth="1"/>
    <col min="11265" max="11265" width="10.375" style="22" customWidth="1"/>
    <col min="11266" max="11266" width="10.125" style="22" customWidth="1"/>
    <col min="11267" max="11267" width="19" style="22" customWidth="1"/>
    <col min="11268" max="11269" width="9.5" style="22" customWidth="1"/>
    <col min="11270" max="11518" width="15.5" style="22"/>
    <col min="11519" max="11519" width="14.125" style="22" customWidth="1"/>
    <col min="11520" max="11520" width="40.375" style="22" customWidth="1"/>
    <col min="11521" max="11521" width="10.375" style="22" customWidth="1"/>
    <col min="11522" max="11522" width="10.125" style="22" customWidth="1"/>
    <col min="11523" max="11523" width="19" style="22" customWidth="1"/>
    <col min="11524" max="11525" width="9.5" style="22" customWidth="1"/>
    <col min="11526" max="11774" width="15.5" style="22"/>
    <col min="11775" max="11775" width="14.125" style="22" customWidth="1"/>
    <col min="11776" max="11776" width="40.375" style="22" customWidth="1"/>
    <col min="11777" max="11777" width="10.375" style="22" customWidth="1"/>
    <col min="11778" max="11778" width="10.125" style="22" customWidth="1"/>
    <col min="11779" max="11779" width="19" style="22" customWidth="1"/>
    <col min="11780" max="11781" width="9.5" style="22" customWidth="1"/>
    <col min="11782" max="12030" width="15.5" style="22"/>
    <col min="12031" max="12031" width="14.125" style="22" customWidth="1"/>
    <col min="12032" max="12032" width="40.375" style="22" customWidth="1"/>
    <col min="12033" max="12033" width="10.375" style="22" customWidth="1"/>
    <col min="12034" max="12034" width="10.125" style="22" customWidth="1"/>
    <col min="12035" max="12035" width="19" style="22" customWidth="1"/>
    <col min="12036" max="12037" width="9.5" style="22" customWidth="1"/>
    <col min="12038" max="12286" width="15.5" style="22"/>
    <col min="12287" max="12287" width="14.125" style="22" customWidth="1"/>
    <col min="12288" max="12288" width="40.375" style="22" customWidth="1"/>
    <col min="12289" max="12289" width="10.375" style="22" customWidth="1"/>
    <col min="12290" max="12290" width="10.125" style="22" customWidth="1"/>
    <col min="12291" max="12291" width="19" style="22" customWidth="1"/>
    <col min="12292" max="12293" width="9.5" style="22" customWidth="1"/>
    <col min="12294" max="12542" width="15.5" style="22"/>
    <col min="12543" max="12543" width="14.125" style="22" customWidth="1"/>
    <col min="12544" max="12544" width="40.375" style="22" customWidth="1"/>
    <col min="12545" max="12545" width="10.375" style="22" customWidth="1"/>
    <col min="12546" max="12546" width="10.125" style="22" customWidth="1"/>
    <col min="12547" max="12547" width="19" style="22" customWidth="1"/>
    <col min="12548" max="12549" width="9.5" style="22" customWidth="1"/>
    <col min="12550" max="12798" width="15.5" style="22"/>
    <col min="12799" max="12799" width="14.125" style="22" customWidth="1"/>
    <col min="12800" max="12800" width="40.375" style="22" customWidth="1"/>
    <col min="12801" max="12801" width="10.375" style="22" customWidth="1"/>
    <col min="12802" max="12802" width="10.125" style="22" customWidth="1"/>
    <col min="12803" max="12803" width="19" style="22" customWidth="1"/>
    <col min="12804" max="12805" width="9.5" style="22" customWidth="1"/>
    <col min="12806" max="13054" width="15.5" style="22"/>
    <col min="13055" max="13055" width="14.125" style="22" customWidth="1"/>
    <col min="13056" max="13056" width="40.375" style="22" customWidth="1"/>
    <col min="13057" max="13057" width="10.375" style="22" customWidth="1"/>
    <col min="13058" max="13058" width="10.125" style="22" customWidth="1"/>
    <col min="13059" max="13059" width="19" style="22" customWidth="1"/>
    <col min="13060" max="13061" width="9.5" style="22" customWidth="1"/>
    <col min="13062" max="13310" width="15.5" style="22"/>
    <col min="13311" max="13311" width="14.125" style="22" customWidth="1"/>
    <col min="13312" max="13312" width="40.375" style="22" customWidth="1"/>
    <col min="13313" max="13313" width="10.375" style="22" customWidth="1"/>
    <col min="13314" max="13314" width="10.125" style="22" customWidth="1"/>
    <col min="13315" max="13315" width="19" style="22" customWidth="1"/>
    <col min="13316" max="13317" width="9.5" style="22" customWidth="1"/>
    <col min="13318" max="13566" width="15.5" style="22"/>
    <col min="13567" max="13567" width="14.125" style="22" customWidth="1"/>
    <col min="13568" max="13568" width="40.375" style="22" customWidth="1"/>
    <col min="13569" max="13569" width="10.375" style="22" customWidth="1"/>
    <col min="13570" max="13570" width="10.125" style="22" customWidth="1"/>
    <col min="13571" max="13571" width="19" style="22" customWidth="1"/>
    <col min="13572" max="13573" width="9.5" style="22" customWidth="1"/>
    <col min="13574" max="13822" width="15.5" style="22"/>
    <col min="13823" max="13823" width="14.125" style="22" customWidth="1"/>
    <col min="13824" max="13824" width="40.375" style="22" customWidth="1"/>
    <col min="13825" max="13825" width="10.375" style="22" customWidth="1"/>
    <col min="13826" max="13826" width="10.125" style="22" customWidth="1"/>
    <col min="13827" max="13827" width="19" style="22" customWidth="1"/>
    <col min="13828" max="13829" width="9.5" style="22" customWidth="1"/>
    <col min="13830" max="14078" width="15.5" style="22"/>
    <col min="14079" max="14079" width="14.125" style="22" customWidth="1"/>
    <col min="14080" max="14080" width="40.375" style="22" customWidth="1"/>
    <col min="14081" max="14081" width="10.375" style="22" customWidth="1"/>
    <col min="14082" max="14082" width="10.125" style="22" customWidth="1"/>
    <col min="14083" max="14083" width="19" style="22" customWidth="1"/>
    <col min="14084" max="14085" width="9.5" style="22" customWidth="1"/>
    <col min="14086" max="14334" width="15.5" style="22"/>
    <col min="14335" max="14335" width="14.125" style="22" customWidth="1"/>
    <col min="14336" max="14336" width="40.375" style="22" customWidth="1"/>
    <col min="14337" max="14337" width="10.375" style="22" customWidth="1"/>
    <col min="14338" max="14338" width="10.125" style="22" customWidth="1"/>
    <col min="14339" max="14339" width="19" style="22" customWidth="1"/>
    <col min="14340" max="14341" width="9.5" style="22" customWidth="1"/>
    <col min="14342" max="14590" width="15.5" style="22"/>
    <col min="14591" max="14591" width="14.125" style="22" customWidth="1"/>
    <col min="14592" max="14592" width="40.375" style="22" customWidth="1"/>
    <col min="14593" max="14593" width="10.375" style="22" customWidth="1"/>
    <col min="14594" max="14594" width="10.125" style="22" customWidth="1"/>
    <col min="14595" max="14595" width="19" style="22" customWidth="1"/>
    <col min="14596" max="14597" width="9.5" style="22" customWidth="1"/>
    <col min="14598" max="14846" width="15.5" style="22"/>
    <col min="14847" max="14847" width="14.125" style="22" customWidth="1"/>
    <col min="14848" max="14848" width="40.375" style="22" customWidth="1"/>
    <col min="14849" max="14849" width="10.375" style="22" customWidth="1"/>
    <col min="14850" max="14850" width="10.125" style="22" customWidth="1"/>
    <col min="14851" max="14851" width="19" style="22" customWidth="1"/>
    <col min="14852" max="14853" width="9.5" style="22" customWidth="1"/>
    <col min="14854" max="15102" width="15.5" style="22"/>
    <col min="15103" max="15103" width="14.125" style="22" customWidth="1"/>
    <col min="15104" max="15104" width="40.375" style="22" customWidth="1"/>
    <col min="15105" max="15105" width="10.375" style="22" customWidth="1"/>
    <col min="15106" max="15106" width="10.125" style="22" customWidth="1"/>
    <col min="15107" max="15107" width="19" style="22" customWidth="1"/>
    <col min="15108" max="15109" width="9.5" style="22" customWidth="1"/>
    <col min="15110" max="15358" width="15.5" style="22"/>
    <col min="15359" max="15359" width="14.125" style="22" customWidth="1"/>
    <col min="15360" max="15360" width="40.375" style="22" customWidth="1"/>
    <col min="15361" max="15361" width="10.375" style="22" customWidth="1"/>
    <col min="15362" max="15362" width="10.125" style="22" customWidth="1"/>
    <col min="15363" max="15363" width="19" style="22" customWidth="1"/>
    <col min="15364" max="15365" width="9.5" style="22" customWidth="1"/>
    <col min="15366" max="15614" width="15.5" style="22"/>
    <col min="15615" max="15615" width="14.125" style="22" customWidth="1"/>
    <col min="15616" max="15616" width="40.375" style="22" customWidth="1"/>
    <col min="15617" max="15617" width="10.375" style="22" customWidth="1"/>
    <col min="15618" max="15618" width="10.125" style="22" customWidth="1"/>
    <col min="15619" max="15619" width="19" style="22" customWidth="1"/>
    <col min="15620" max="15621" width="9.5" style="22" customWidth="1"/>
    <col min="15622" max="15870" width="15.5" style="22"/>
    <col min="15871" max="15871" width="14.125" style="22" customWidth="1"/>
    <col min="15872" max="15872" width="40.375" style="22" customWidth="1"/>
    <col min="15873" max="15873" width="10.375" style="22" customWidth="1"/>
    <col min="15874" max="15874" width="10.125" style="22" customWidth="1"/>
    <col min="15875" max="15875" width="19" style="22" customWidth="1"/>
    <col min="15876" max="15877" width="9.5" style="22" customWidth="1"/>
    <col min="15878" max="16126" width="15.5" style="22"/>
    <col min="16127" max="16127" width="14.125" style="22" customWidth="1"/>
    <col min="16128" max="16128" width="40.375" style="22" customWidth="1"/>
    <col min="16129" max="16129" width="10.375" style="22" customWidth="1"/>
    <col min="16130" max="16130" width="10.125" style="22" customWidth="1"/>
    <col min="16131" max="16131" width="19" style="22" customWidth="1"/>
    <col min="16132" max="16133" width="9.5" style="22" customWidth="1"/>
    <col min="16134" max="16384" width="15.5" style="22"/>
  </cols>
  <sheetData>
    <row r="1" spans="1:20" s="4" customFormat="1" ht="75" customHeight="1">
      <c r="A1" s="169"/>
      <c r="B1" s="171"/>
      <c r="C1" s="170"/>
      <c r="D1" s="170"/>
      <c r="E1" s="477" t="s">
        <v>194</v>
      </c>
      <c r="F1" s="477"/>
      <c r="G1" s="477"/>
      <c r="H1" s="477"/>
      <c r="I1" s="477"/>
      <c r="J1" s="477"/>
      <c r="K1" s="477"/>
      <c r="L1" s="477"/>
      <c r="M1" s="3"/>
      <c r="N1" s="3"/>
      <c r="O1" s="3"/>
      <c r="P1" s="3"/>
      <c r="Q1" s="3"/>
      <c r="R1" s="3"/>
      <c r="S1" s="3"/>
      <c r="T1" s="3"/>
    </row>
    <row r="2" spans="1:20" s="9" customFormat="1" ht="32.450000000000003" customHeight="1">
      <c r="C2" s="5" t="s">
        <v>0</v>
      </c>
      <c r="D2" s="6" t="s">
        <v>1</v>
      </c>
      <c r="E2" s="5" t="s">
        <v>2</v>
      </c>
      <c r="F2" s="7" t="s">
        <v>3</v>
      </c>
      <c r="G2" s="8" t="s">
        <v>4</v>
      </c>
      <c r="H2" s="438" t="s">
        <v>208</v>
      </c>
      <c r="I2" s="438"/>
      <c r="J2" s="405" t="s">
        <v>320</v>
      </c>
      <c r="K2" s="484" t="s">
        <v>207</v>
      </c>
      <c r="L2" s="485"/>
    </row>
    <row r="3" spans="1:20" s="16" customFormat="1" ht="26.25" customHeight="1">
      <c r="A3" s="451" t="s">
        <v>211</v>
      </c>
      <c r="B3" s="452"/>
      <c r="C3" s="10" t="s">
        <v>20</v>
      </c>
      <c r="D3" s="11"/>
      <c r="E3" s="12"/>
      <c r="F3" s="13"/>
      <c r="G3" s="14"/>
      <c r="H3" s="194"/>
      <c r="I3" s="367"/>
      <c r="J3" s="173"/>
      <c r="K3" s="366"/>
      <c r="L3" s="139"/>
      <c r="M3" s="15"/>
      <c r="N3" s="15"/>
      <c r="O3" s="15"/>
      <c r="P3" s="15"/>
      <c r="Q3" s="15"/>
      <c r="R3" s="15"/>
      <c r="S3" s="15"/>
      <c r="T3" s="15"/>
    </row>
    <row r="4" spans="1:20" s="33" customFormat="1" ht="26.25" customHeight="1">
      <c r="A4" s="453"/>
      <c r="B4" s="454"/>
      <c r="C4" s="28" t="s">
        <v>21</v>
      </c>
      <c r="D4" s="28" t="s">
        <v>22</v>
      </c>
      <c r="E4" s="29" t="s">
        <v>8</v>
      </c>
      <c r="F4" s="30" t="s">
        <v>23</v>
      </c>
      <c r="G4" s="31" t="s">
        <v>24</v>
      </c>
      <c r="H4" s="195">
        <v>24455</v>
      </c>
      <c r="I4" s="370">
        <v>26900</v>
      </c>
      <c r="J4" s="406" t="s">
        <v>324</v>
      </c>
      <c r="K4" s="415" t="s">
        <v>183</v>
      </c>
      <c r="L4" s="429"/>
      <c r="M4" s="32"/>
      <c r="N4" s="32"/>
      <c r="O4" s="32"/>
      <c r="P4" s="32"/>
      <c r="Q4" s="32"/>
      <c r="R4" s="32"/>
      <c r="S4" s="32"/>
      <c r="T4" s="32"/>
    </row>
    <row r="5" spans="1:20" s="36" customFormat="1" ht="26.25" customHeight="1">
      <c r="A5" s="453"/>
      <c r="B5" s="454"/>
      <c r="C5" s="28" t="s">
        <v>21</v>
      </c>
      <c r="D5" s="28" t="s">
        <v>22</v>
      </c>
      <c r="E5" s="29" t="s">
        <v>8</v>
      </c>
      <c r="F5" s="34" t="s">
        <v>25</v>
      </c>
      <c r="G5" s="35">
        <v>4580671972555</v>
      </c>
      <c r="H5" s="195">
        <v>24455</v>
      </c>
      <c r="I5" s="370">
        <v>26900</v>
      </c>
      <c r="J5" s="406" t="s">
        <v>324</v>
      </c>
      <c r="K5" s="416"/>
      <c r="L5" s="430"/>
      <c r="M5" s="15"/>
      <c r="N5" s="15"/>
      <c r="O5" s="15"/>
      <c r="P5" s="15"/>
      <c r="Q5" s="15"/>
      <c r="R5" s="15"/>
      <c r="S5" s="15"/>
      <c r="T5" s="15"/>
    </row>
    <row r="6" spans="1:20" s="36" customFormat="1" ht="26.25" customHeight="1">
      <c r="A6" s="453"/>
      <c r="B6" s="454"/>
      <c r="C6" s="28" t="s">
        <v>21</v>
      </c>
      <c r="D6" s="28" t="s">
        <v>22</v>
      </c>
      <c r="E6" s="29" t="s">
        <v>8</v>
      </c>
      <c r="F6" s="30" t="s">
        <v>26</v>
      </c>
      <c r="G6" s="31" t="s">
        <v>27</v>
      </c>
      <c r="H6" s="195">
        <v>24455</v>
      </c>
      <c r="I6" s="370">
        <v>26900</v>
      </c>
      <c r="J6" s="406" t="s">
        <v>324</v>
      </c>
      <c r="K6" s="416"/>
      <c r="L6" s="430"/>
      <c r="M6" s="15"/>
      <c r="N6" s="15"/>
      <c r="O6" s="15"/>
      <c r="P6" s="15"/>
      <c r="Q6" s="15"/>
      <c r="R6" s="15"/>
      <c r="S6" s="15"/>
      <c r="T6" s="15"/>
    </row>
    <row r="7" spans="1:20" ht="26.25" customHeight="1">
      <c r="A7" s="455"/>
      <c r="B7" s="456"/>
      <c r="C7" s="28" t="s">
        <v>21</v>
      </c>
      <c r="D7" s="28" t="s">
        <v>22</v>
      </c>
      <c r="E7" s="29" t="s">
        <v>8</v>
      </c>
      <c r="F7" s="30" t="s">
        <v>28</v>
      </c>
      <c r="G7" s="31" t="s">
        <v>29</v>
      </c>
      <c r="H7" s="195">
        <v>24455</v>
      </c>
      <c r="I7" s="370">
        <v>26900</v>
      </c>
      <c r="J7" s="406" t="s">
        <v>324</v>
      </c>
      <c r="K7" s="417"/>
      <c r="L7" s="431"/>
    </row>
    <row r="8" spans="1:20" s="41" customFormat="1" ht="26.25" customHeight="1">
      <c r="A8" s="418" t="s">
        <v>184</v>
      </c>
      <c r="B8" s="463" t="s">
        <v>195</v>
      </c>
      <c r="C8" s="37" t="s">
        <v>30</v>
      </c>
      <c r="D8" s="37" t="s">
        <v>31</v>
      </c>
      <c r="E8" s="38" t="s">
        <v>8</v>
      </c>
      <c r="F8" s="39" t="s">
        <v>32</v>
      </c>
      <c r="G8" s="40">
        <v>4580671972494</v>
      </c>
      <c r="H8" s="196">
        <v>20000</v>
      </c>
      <c r="I8" s="371">
        <v>22000</v>
      </c>
      <c r="J8" s="406" t="s">
        <v>371</v>
      </c>
      <c r="K8" s="415" t="s">
        <v>183</v>
      </c>
      <c r="L8" s="429"/>
      <c r="M8" s="15"/>
      <c r="N8" s="15"/>
      <c r="O8" s="15"/>
      <c r="P8" s="15"/>
      <c r="Q8" s="15"/>
      <c r="R8" s="15"/>
      <c r="S8" s="15"/>
      <c r="T8" s="15"/>
    </row>
    <row r="9" spans="1:20" s="41" customFormat="1" ht="26.25" customHeight="1">
      <c r="A9" s="419"/>
      <c r="B9" s="478"/>
      <c r="C9" s="37" t="s">
        <v>30</v>
      </c>
      <c r="D9" s="37" t="s">
        <v>31</v>
      </c>
      <c r="E9" s="38" t="s">
        <v>8</v>
      </c>
      <c r="F9" s="39" t="s">
        <v>25</v>
      </c>
      <c r="G9" s="40">
        <v>4580671972524</v>
      </c>
      <c r="H9" s="196">
        <v>20000</v>
      </c>
      <c r="I9" s="371">
        <v>22000</v>
      </c>
      <c r="J9" s="406" t="s">
        <v>371</v>
      </c>
      <c r="K9" s="416"/>
      <c r="L9" s="430"/>
      <c r="M9" s="15"/>
      <c r="N9" s="15"/>
      <c r="O9" s="15"/>
      <c r="P9" s="15"/>
      <c r="Q9" s="15"/>
      <c r="R9" s="15"/>
      <c r="S9" s="15"/>
      <c r="T9" s="15"/>
    </row>
    <row r="10" spans="1:20" ht="26.25" customHeight="1">
      <c r="A10" s="419"/>
      <c r="B10" s="478"/>
      <c r="C10" s="37" t="s">
        <v>30</v>
      </c>
      <c r="D10" s="37" t="s">
        <v>31</v>
      </c>
      <c r="E10" s="38" t="s">
        <v>8</v>
      </c>
      <c r="F10" s="39" t="s">
        <v>26</v>
      </c>
      <c r="G10" s="40">
        <v>4580671972531</v>
      </c>
      <c r="H10" s="196">
        <v>20000</v>
      </c>
      <c r="I10" s="371">
        <v>22000</v>
      </c>
      <c r="J10" s="406" t="s">
        <v>371</v>
      </c>
      <c r="K10" s="416"/>
      <c r="L10" s="430"/>
    </row>
    <row r="11" spans="1:20" ht="26.25" customHeight="1">
      <c r="A11" s="420"/>
      <c r="B11" s="464"/>
      <c r="C11" s="37" t="s">
        <v>30</v>
      </c>
      <c r="D11" s="37" t="s">
        <v>31</v>
      </c>
      <c r="E11" s="38" t="s">
        <v>8</v>
      </c>
      <c r="F11" s="39" t="s">
        <v>28</v>
      </c>
      <c r="G11" s="40">
        <v>4580671972548</v>
      </c>
      <c r="H11" s="196">
        <v>20000</v>
      </c>
      <c r="I11" s="371">
        <v>22000</v>
      </c>
      <c r="J11" s="406" t="s">
        <v>371</v>
      </c>
      <c r="K11" s="417"/>
      <c r="L11" s="431"/>
    </row>
    <row r="12" spans="1:20" ht="26.25" customHeight="1">
      <c r="A12" s="179" t="s">
        <v>189</v>
      </c>
      <c r="B12" s="193" t="s">
        <v>196</v>
      </c>
      <c r="C12" s="37"/>
      <c r="D12" s="37"/>
      <c r="E12" s="38"/>
      <c r="F12" s="39"/>
      <c r="G12" s="40"/>
      <c r="H12" s="196"/>
      <c r="I12" s="371"/>
      <c r="J12" s="406"/>
      <c r="K12" s="396"/>
      <c r="L12" s="174"/>
    </row>
    <row r="13" spans="1:20" s="16" customFormat="1" ht="26.25" customHeight="1">
      <c r="C13" s="10" t="s">
        <v>5</v>
      </c>
      <c r="D13" s="11"/>
      <c r="E13" s="12"/>
      <c r="F13" s="13"/>
      <c r="G13" s="14"/>
      <c r="H13" s="194"/>
      <c r="I13" s="367"/>
      <c r="J13" s="173"/>
      <c r="K13" s="366"/>
      <c r="L13" s="139"/>
      <c r="M13" s="15"/>
      <c r="N13" s="15"/>
      <c r="O13" s="15"/>
      <c r="P13" s="15"/>
      <c r="Q13" s="15"/>
      <c r="R13" s="15"/>
      <c r="S13" s="15"/>
      <c r="T13" s="15"/>
    </row>
    <row r="14" spans="1:20" ht="26.25" customHeight="1">
      <c r="C14" s="17" t="s">
        <v>6</v>
      </c>
      <c r="D14" s="18" t="s">
        <v>7</v>
      </c>
      <c r="E14" s="19" t="s">
        <v>8</v>
      </c>
      <c r="F14" s="20" t="s">
        <v>9</v>
      </c>
      <c r="G14" s="21">
        <v>4580671977857</v>
      </c>
      <c r="H14" s="197">
        <v>8800</v>
      </c>
      <c r="I14" s="372">
        <v>9680</v>
      </c>
      <c r="J14" s="406" t="s">
        <v>371</v>
      </c>
      <c r="K14" s="424" t="s">
        <v>206</v>
      </c>
      <c r="L14" s="140"/>
    </row>
    <row r="15" spans="1:20" ht="26.25" customHeight="1">
      <c r="C15" s="17" t="s">
        <v>10</v>
      </c>
      <c r="D15" s="18" t="s">
        <v>11</v>
      </c>
      <c r="E15" s="19" t="s">
        <v>8</v>
      </c>
      <c r="F15" s="20" t="s">
        <v>12</v>
      </c>
      <c r="G15" s="21" t="s">
        <v>13</v>
      </c>
      <c r="H15" s="197">
        <v>9800</v>
      </c>
      <c r="I15" s="372">
        <v>10780</v>
      </c>
      <c r="J15" s="406" t="s">
        <v>371</v>
      </c>
      <c r="K15" s="426"/>
      <c r="L15" s="140"/>
    </row>
    <row r="16" spans="1:20" ht="26.25" customHeight="1">
      <c r="C16" s="17" t="s">
        <v>10</v>
      </c>
      <c r="D16" s="18" t="s">
        <v>11</v>
      </c>
      <c r="E16" s="19" t="s">
        <v>8</v>
      </c>
      <c r="F16" s="20" t="s">
        <v>14</v>
      </c>
      <c r="G16" s="21" t="s">
        <v>15</v>
      </c>
      <c r="H16" s="197">
        <v>10800</v>
      </c>
      <c r="I16" s="372">
        <v>11880.000000000002</v>
      </c>
      <c r="J16" s="406" t="s">
        <v>371</v>
      </c>
      <c r="K16" s="428"/>
      <c r="L16" s="140"/>
    </row>
    <row r="17" spans="1:20" ht="26.25" customHeight="1">
      <c r="A17" s="418" t="s">
        <v>189</v>
      </c>
      <c r="B17" s="463" t="s">
        <v>198</v>
      </c>
      <c r="C17" s="10" t="s">
        <v>16</v>
      </c>
      <c r="D17" s="11"/>
      <c r="E17" s="12"/>
      <c r="F17" s="13"/>
      <c r="G17" s="14"/>
      <c r="H17" s="194"/>
      <c r="I17" s="367"/>
      <c r="K17" s="366"/>
      <c r="L17" s="139"/>
    </row>
    <row r="18" spans="1:20" ht="26.25" customHeight="1">
      <c r="A18" s="420"/>
      <c r="B18" s="464"/>
      <c r="C18" s="23" t="s">
        <v>17</v>
      </c>
      <c r="D18" s="24" t="s">
        <v>18</v>
      </c>
      <c r="E18" s="25" t="s">
        <v>19</v>
      </c>
      <c r="F18" s="26" t="s">
        <v>9</v>
      </c>
      <c r="G18" s="27">
        <v>4580671976478</v>
      </c>
      <c r="H18" s="198">
        <f>I18/1.1</f>
        <v>25999.999999999996</v>
      </c>
      <c r="I18" s="373">
        <v>28600</v>
      </c>
      <c r="J18" s="172" t="s">
        <v>324</v>
      </c>
      <c r="K18" s="397" t="s">
        <v>183</v>
      </c>
      <c r="L18" s="141"/>
    </row>
    <row r="19" spans="1:20" s="16" customFormat="1" ht="26.25" customHeight="1">
      <c r="A19" s="15"/>
      <c r="B19" s="15"/>
      <c r="C19" s="10" t="s">
        <v>33</v>
      </c>
      <c r="D19" s="42"/>
      <c r="E19" s="43"/>
      <c r="F19" s="44"/>
      <c r="G19" s="45"/>
      <c r="H19" s="194"/>
      <c r="I19" s="367"/>
      <c r="J19" s="173"/>
      <c r="K19" s="366"/>
      <c r="L19" s="139"/>
      <c r="M19" s="15"/>
      <c r="N19" s="15"/>
      <c r="O19" s="15"/>
      <c r="P19" s="15"/>
      <c r="Q19" s="15"/>
      <c r="R19" s="15"/>
      <c r="S19" s="15"/>
      <c r="T19" s="15"/>
    </row>
    <row r="20" spans="1:20" s="52" customFormat="1" ht="26.25" customHeight="1">
      <c r="A20" s="51"/>
      <c r="B20" s="51"/>
      <c r="C20" s="46" t="s">
        <v>34</v>
      </c>
      <c r="D20" s="47" t="s">
        <v>203</v>
      </c>
      <c r="E20" s="48" t="s">
        <v>36</v>
      </c>
      <c r="F20" s="49" t="s">
        <v>37</v>
      </c>
      <c r="G20" s="50">
        <v>4571446048841</v>
      </c>
      <c r="H20" s="199">
        <v>37000</v>
      </c>
      <c r="I20" s="374">
        <f>H20*1.1</f>
        <v>40700</v>
      </c>
      <c r="J20" s="172" t="s">
        <v>324</v>
      </c>
      <c r="K20" s="415" t="s">
        <v>183</v>
      </c>
      <c r="L20" s="412"/>
      <c r="M20" s="51"/>
      <c r="N20" s="51"/>
      <c r="O20" s="51"/>
      <c r="P20" s="51"/>
      <c r="Q20" s="51"/>
      <c r="R20" s="51"/>
      <c r="S20" s="51"/>
      <c r="T20" s="51"/>
    </row>
    <row r="21" spans="1:20" s="52" customFormat="1" ht="26.25" customHeight="1">
      <c r="A21" s="51"/>
      <c r="B21" s="51"/>
      <c r="C21" s="46" t="s">
        <v>34</v>
      </c>
      <c r="D21" s="47" t="s">
        <v>38</v>
      </c>
      <c r="E21" s="48" t="s">
        <v>8</v>
      </c>
      <c r="F21" s="49" t="s">
        <v>39</v>
      </c>
      <c r="G21" s="50" t="s">
        <v>40</v>
      </c>
      <c r="H21" s="199">
        <v>37000</v>
      </c>
      <c r="I21" s="374">
        <f>H21*1.1</f>
        <v>40700</v>
      </c>
      <c r="J21" s="172" t="s">
        <v>324</v>
      </c>
      <c r="K21" s="416"/>
      <c r="L21" s="413"/>
      <c r="M21" s="51"/>
      <c r="N21" s="51"/>
      <c r="O21" s="51"/>
      <c r="P21" s="51"/>
      <c r="Q21" s="51"/>
      <c r="R21" s="51"/>
      <c r="S21" s="51"/>
      <c r="T21" s="51"/>
    </row>
    <row r="22" spans="1:20" s="52" customFormat="1" ht="26.25" customHeight="1">
      <c r="A22" s="51"/>
      <c r="B22" s="51"/>
      <c r="C22" s="46" t="s">
        <v>34</v>
      </c>
      <c r="D22" s="47" t="s">
        <v>35</v>
      </c>
      <c r="E22" s="48" t="s">
        <v>8</v>
      </c>
      <c r="F22" s="49" t="s">
        <v>41</v>
      </c>
      <c r="G22" s="50" t="s">
        <v>42</v>
      </c>
      <c r="H22" s="199">
        <v>37000</v>
      </c>
      <c r="I22" s="374">
        <f>H22*1.1</f>
        <v>40700</v>
      </c>
      <c r="J22" s="172" t="s">
        <v>324</v>
      </c>
      <c r="K22" s="416"/>
      <c r="L22" s="413"/>
      <c r="M22" s="51"/>
      <c r="N22" s="51"/>
      <c r="O22" s="51"/>
      <c r="P22" s="51"/>
      <c r="Q22" s="51"/>
      <c r="R22" s="51"/>
      <c r="S22" s="51"/>
      <c r="T22" s="51"/>
    </row>
    <row r="23" spans="1:20" s="52" customFormat="1" ht="26.25" customHeight="1">
      <c r="A23" s="51"/>
      <c r="B23" s="51"/>
      <c r="C23" s="46" t="s">
        <v>43</v>
      </c>
      <c r="D23" s="47" t="s">
        <v>38</v>
      </c>
      <c r="E23" s="48" t="s">
        <v>8</v>
      </c>
      <c r="F23" s="49" t="s">
        <v>44</v>
      </c>
      <c r="G23" s="50" t="s">
        <v>45</v>
      </c>
      <c r="H23" s="199">
        <v>37000</v>
      </c>
      <c r="I23" s="374">
        <f>H23*1.1</f>
        <v>40700</v>
      </c>
      <c r="J23" s="172" t="s">
        <v>324</v>
      </c>
      <c r="K23" s="417"/>
      <c r="L23" s="414"/>
      <c r="M23" s="51"/>
      <c r="N23" s="51"/>
      <c r="O23" s="51"/>
      <c r="P23" s="51"/>
      <c r="Q23" s="51"/>
      <c r="R23" s="51"/>
      <c r="S23" s="51"/>
      <c r="T23" s="51"/>
    </row>
    <row r="24" spans="1:20" s="52" customFormat="1" ht="26.25" customHeight="1">
      <c r="A24" s="51"/>
      <c r="B24" s="51"/>
      <c r="C24" s="439" t="s">
        <v>201</v>
      </c>
      <c r="D24" s="440"/>
      <c r="E24" s="440"/>
      <c r="F24" s="440"/>
      <c r="G24" s="440"/>
      <c r="H24" s="440"/>
      <c r="I24" s="441"/>
      <c r="J24" s="407"/>
      <c r="K24" s="423" t="s">
        <v>215</v>
      </c>
      <c r="L24" s="424"/>
      <c r="M24" s="51"/>
      <c r="N24" s="51"/>
      <c r="O24" s="51"/>
      <c r="P24" s="51"/>
      <c r="Q24" s="51"/>
      <c r="R24" s="51"/>
      <c r="S24" s="51"/>
      <c r="T24" s="51"/>
    </row>
    <row r="25" spans="1:20" s="52" customFormat="1" ht="26.25" customHeight="1">
      <c r="A25" s="457" t="s">
        <v>205</v>
      </c>
      <c r="B25" s="458"/>
      <c r="C25" s="181" t="s">
        <v>202</v>
      </c>
      <c r="D25" s="223" t="s">
        <v>204</v>
      </c>
      <c r="E25" s="442" t="s">
        <v>212</v>
      </c>
      <c r="F25" s="443"/>
      <c r="G25" s="443"/>
      <c r="H25" s="443"/>
      <c r="I25" s="444"/>
      <c r="J25" s="408" t="s">
        <v>370</v>
      </c>
      <c r="K25" s="425"/>
      <c r="L25" s="426"/>
      <c r="M25" s="51"/>
      <c r="N25" s="51"/>
      <c r="O25" s="51"/>
      <c r="P25" s="51"/>
      <c r="Q25" s="51"/>
      <c r="R25" s="51"/>
      <c r="S25" s="51"/>
      <c r="T25" s="51"/>
    </row>
    <row r="26" spans="1:20" s="52" customFormat="1" ht="26.25" customHeight="1">
      <c r="A26" s="459"/>
      <c r="B26" s="460"/>
      <c r="C26" s="181" t="s">
        <v>202</v>
      </c>
      <c r="D26" s="223" t="s">
        <v>204</v>
      </c>
      <c r="E26" s="445"/>
      <c r="F26" s="446"/>
      <c r="G26" s="446"/>
      <c r="H26" s="446"/>
      <c r="I26" s="447"/>
      <c r="J26" s="408" t="s">
        <v>370</v>
      </c>
      <c r="K26" s="425"/>
      <c r="L26" s="426"/>
      <c r="M26" s="51"/>
      <c r="N26" s="51"/>
      <c r="O26" s="51"/>
      <c r="P26" s="51"/>
      <c r="Q26" s="51"/>
      <c r="R26" s="51"/>
      <c r="S26" s="51"/>
      <c r="T26" s="51"/>
    </row>
    <row r="27" spans="1:20" s="52" customFormat="1" ht="26.25" customHeight="1">
      <c r="A27" s="461"/>
      <c r="B27" s="462"/>
      <c r="C27" s="181" t="s">
        <v>202</v>
      </c>
      <c r="D27" s="223" t="s">
        <v>204</v>
      </c>
      <c r="E27" s="448"/>
      <c r="F27" s="449"/>
      <c r="G27" s="449"/>
      <c r="H27" s="449"/>
      <c r="I27" s="450"/>
      <c r="J27" s="408" t="s">
        <v>370</v>
      </c>
      <c r="K27" s="427"/>
      <c r="L27" s="428"/>
      <c r="M27" s="51"/>
      <c r="N27" s="51"/>
      <c r="O27" s="51"/>
      <c r="P27" s="51"/>
      <c r="Q27" s="51"/>
      <c r="R27" s="51"/>
      <c r="S27" s="51"/>
      <c r="T27" s="51"/>
    </row>
    <row r="28" spans="1:20" s="16" customFormat="1" ht="26.25" customHeight="1">
      <c r="A28" s="15"/>
      <c r="B28" s="15"/>
      <c r="C28" s="10" t="s">
        <v>46</v>
      </c>
      <c r="D28" s="42"/>
      <c r="E28" s="43"/>
      <c r="F28" s="44"/>
      <c r="G28" s="45"/>
      <c r="H28" s="194"/>
      <c r="I28" s="367"/>
      <c r="J28" s="173"/>
      <c r="K28" s="421"/>
      <c r="L28" s="422"/>
      <c r="M28" s="15"/>
      <c r="N28" s="15"/>
      <c r="O28" s="15"/>
      <c r="P28" s="15"/>
      <c r="Q28" s="15"/>
      <c r="R28" s="15"/>
      <c r="S28" s="15"/>
      <c r="T28" s="15"/>
    </row>
    <row r="29" spans="1:20" ht="26.25" customHeight="1">
      <c r="C29" s="53" t="s">
        <v>209</v>
      </c>
      <c r="D29" s="54" t="s">
        <v>47</v>
      </c>
      <c r="E29" s="55" t="s">
        <v>8</v>
      </c>
      <c r="F29" s="56" t="s">
        <v>48</v>
      </c>
      <c r="G29" s="57">
        <v>4571446085587</v>
      </c>
      <c r="H29" s="200">
        <v>4900</v>
      </c>
      <c r="I29" s="375">
        <f t="shared" ref="I29:I34" si="0">H29*1.1</f>
        <v>5390</v>
      </c>
      <c r="J29" s="172" t="s">
        <v>324</v>
      </c>
      <c r="K29" s="397" t="s">
        <v>183</v>
      </c>
      <c r="L29" s="139"/>
    </row>
    <row r="30" spans="1:20" ht="26.25" customHeight="1">
      <c r="A30" s="418" t="s">
        <v>189</v>
      </c>
      <c r="B30" s="463" t="s">
        <v>197</v>
      </c>
      <c r="C30" s="58" t="s">
        <v>49</v>
      </c>
      <c r="D30" s="59" t="s">
        <v>50</v>
      </c>
      <c r="E30" s="60" t="s">
        <v>8</v>
      </c>
      <c r="F30" s="61" t="s">
        <v>12</v>
      </c>
      <c r="G30" s="62" t="s">
        <v>51</v>
      </c>
      <c r="H30" s="201">
        <v>6300</v>
      </c>
      <c r="I30" s="376">
        <f t="shared" si="0"/>
        <v>6930.0000000000009</v>
      </c>
      <c r="J30" s="173" t="s">
        <v>371</v>
      </c>
      <c r="K30" s="415" t="s">
        <v>183</v>
      </c>
      <c r="L30" s="412"/>
    </row>
    <row r="31" spans="1:20" ht="26.25" customHeight="1">
      <c r="A31" s="419"/>
      <c r="B31" s="419"/>
      <c r="C31" s="58" t="s">
        <v>52</v>
      </c>
      <c r="D31" s="59" t="s">
        <v>50</v>
      </c>
      <c r="E31" s="60" t="s">
        <v>8</v>
      </c>
      <c r="F31" s="61" t="s">
        <v>53</v>
      </c>
      <c r="G31" s="62" t="s">
        <v>54</v>
      </c>
      <c r="H31" s="201">
        <v>6300</v>
      </c>
      <c r="I31" s="376">
        <f t="shared" si="0"/>
        <v>6930.0000000000009</v>
      </c>
      <c r="J31" s="173" t="s">
        <v>371</v>
      </c>
      <c r="K31" s="416"/>
      <c r="L31" s="413"/>
    </row>
    <row r="32" spans="1:20" ht="26.25" customHeight="1">
      <c r="A32" s="419"/>
      <c r="B32" s="419"/>
      <c r="C32" s="58" t="s">
        <v>55</v>
      </c>
      <c r="D32" s="59" t="s">
        <v>56</v>
      </c>
      <c r="E32" s="60" t="s">
        <v>8</v>
      </c>
      <c r="F32" s="61" t="s">
        <v>57</v>
      </c>
      <c r="G32" s="62" t="s">
        <v>58</v>
      </c>
      <c r="H32" s="201">
        <v>6500</v>
      </c>
      <c r="I32" s="376">
        <f t="shared" si="0"/>
        <v>7150.0000000000009</v>
      </c>
      <c r="J32" s="173" t="s">
        <v>371</v>
      </c>
      <c r="K32" s="416" t="s">
        <v>183</v>
      </c>
      <c r="L32" s="413"/>
    </row>
    <row r="33" spans="1:20" ht="26.25" customHeight="1">
      <c r="A33" s="420"/>
      <c r="B33" s="420"/>
      <c r="C33" s="58" t="s">
        <v>55</v>
      </c>
      <c r="D33" s="59" t="s">
        <v>56</v>
      </c>
      <c r="E33" s="60" t="s">
        <v>8</v>
      </c>
      <c r="F33" s="61" t="s">
        <v>53</v>
      </c>
      <c r="G33" s="62" t="s">
        <v>59</v>
      </c>
      <c r="H33" s="201">
        <v>6500</v>
      </c>
      <c r="I33" s="376">
        <f t="shared" si="0"/>
        <v>7150.0000000000009</v>
      </c>
      <c r="J33" s="173" t="s">
        <v>371</v>
      </c>
      <c r="K33" s="417"/>
      <c r="L33" s="414"/>
    </row>
    <row r="34" spans="1:20" ht="26.25" customHeight="1">
      <c r="C34" s="63" t="s">
        <v>60</v>
      </c>
      <c r="D34" s="64" t="s">
        <v>61</v>
      </c>
      <c r="E34" s="65" t="s">
        <v>62</v>
      </c>
      <c r="F34" s="66" t="s">
        <v>25</v>
      </c>
      <c r="G34" s="67">
        <v>4571446085969</v>
      </c>
      <c r="H34" s="202">
        <v>4800</v>
      </c>
      <c r="I34" s="377">
        <f t="shared" si="0"/>
        <v>5280</v>
      </c>
      <c r="J34" s="173" t="s">
        <v>371</v>
      </c>
      <c r="K34" s="398"/>
      <c r="L34" s="140"/>
    </row>
    <row r="35" spans="1:20" ht="26.25" customHeight="1">
      <c r="A35" s="418" t="s">
        <v>189</v>
      </c>
      <c r="B35" s="463" t="s">
        <v>199</v>
      </c>
      <c r="C35" s="17" t="s">
        <v>63</v>
      </c>
      <c r="D35" s="68" t="s">
        <v>64</v>
      </c>
      <c r="E35" s="69" t="s">
        <v>62</v>
      </c>
      <c r="F35" s="70" t="s">
        <v>32</v>
      </c>
      <c r="G35" s="71">
        <v>4571446043433</v>
      </c>
      <c r="H35" s="197">
        <v>3618</v>
      </c>
      <c r="I35" s="372">
        <f t="shared" ref="I35:I41" si="1">H35*1.1</f>
        <v>3979.8</v>
      </c>
      <c r="J35" s="172" t="s">
        <v>324</v>
      </c>
      <c r="K35" s="415" t="s">
        <v>183</v>
      </c>
      <c r="L35" s="412"/>
    </row>
    <row r="36" spans="1:20" ht="26.25" customHeight="1">
      <c r="A36" s="419"/>
      <c r="B36" s="419"/>
      <c r="C36" s="17" t="s">
        <v>65</v>
      </c>
      <c r="D36" s="68" t="s">
        <v>66</v>
      </c>
      <c r="E36" s="69" t="s">
        <v>62</v>
      </c>
      <c r="F36" s="70" t="s">
        <v>67</v>
      </c>
      <c r="G36" s="71">
        <v>4571446043440</v>
      </c>
      <c r="H36" s="197">
        <v>3618</v>
      </c>
      <c r="I36" s="372">
        <f t="shared" si="1"/>
        <v>3979.8</v>
      </c>
      <c r="J36" s="172" t="s">
        <v>324</v>
      </c>
      <c r="K36" s="416"/>
      <c r="L36" s="413"/>
    </row>
    <row r="37" spans="1:20" ht="26.25" customHeight="1">
      <c r="A37" s="419"/>
      <c r="B37" s="419"/>
      <c r="C37" s="17" t="s">
        <v>65</v>
      </c>
      <c r="D37" s="68" t="s">
        <v>66</v>
      </c>
      <c r="E37" s="69" t="s">
        <v>62</v>
      </c>
      <c r="F37" s="70" t="s">
        <v>25</v>
      </c>
      <c r="G37" s="71">
        <v>4571446043457</v>
      </c>
      <c r="H37" s="197">
        <v>3618</v>
      </c>
      <c r="I37" s="372">
        <f t="shared" si="1"/>
        <v>3979.8</v>
      </c>
      <c r="J37" s="172" t="s">
        <v>324</v>
      </c>
      <c r="K37" s="416"/>
      <c r="L37" s="413"/>
    </row>
    <row r="38" spans="1:20" ht="26.25" customHeight="1">
      <c r="A38" s="419"/>
      <c r="B38" s="419"/>
      <c r="C38" s="17" t="s">
        <v>65</v>
      </c>
      <c r="D38" s="68" t="s">
        <v>66</v>
      </c>
      <c r="E38" s="69" t="s">
        <v>62</v>
      </c>
      <c r="F38" s="70" t="s">
        <v>26</v>
      </c>
      <c r="G38" s="71">
        <v>4571446043464</v>
      </c>
      <c r="H38" s="197">
        <v>3618</v>
      </c>
      <c r="I38" s="372">
        <f t="shared" si="1"/>
        <v>3979.8</v>
      </c>
      <c r="J38" s="172" t="s">
        <v>324</v>
      </c>
      <c r="K38" s="416"/>
      <c r="L38" s="413"/>
    </row>
    <row r="39" spans="1:20" ht="26.25" customHeight="1">
      <c r="A39" s="420"/>
      <c r="B39" s="420"/>
      <c r="C39" s="17" t="s">
        <v>65</v>
      </c>
      <c r="D39" s="68" t="s">
        <v>66</v>
      </c>
      <c r="E39" s="69" t="s">
        <v>62</v>
      </c>
      <c r="F39" s="70" t="s">
        <v>28</v>
      </c>
      <c r="G39" s="71">
        <v>4571446043471</v>
      </c>
      <c r="H39" s="197">
        <v>3618</v>
      </c>
      <c r="I39" s="372">
        <f t="shared" si="1"/>
        <v>3979.8</v>
      </c>
      <c r="J39" s="172" t="s">
        <v>324</v>
      </c>
      <c r="K39" s="417"/>
      <c r="L39" s="414"/>
    </row>
    <row r="40" spans="1:20" s="17" customFormat="1" ht="26.25" customHeight="1">
      <c r="A40" s="15"/>
      <c r="B40" s="15"/>
      <c r="C40" s="72" t="s">
        <v>68</v>
      </c>
      <c r="D40" s="73" t="s">
        <v>69</v>
      </c>
      <c r="E40" s="74" t="s">
        <v>19</v>
      </c>
      <c r="F40" s="75" t="s">
        <v>9</v>
      </c>
      <c r="G40" s="76">
        <v>4571446057584</v>
      </c>
      <c r="H40" s="196">
        <v>3200</v>
      </c>
      <c r="I40" s="371">
        <f t="shared" si="1"/>
        <v>3520.0000000000005</v>
      </c>
      <c r="J40" s="172" t="s">
        <v>324</v>
      </c>
      <c r="K40" s="415" t="s">
        <v>183</v>
      </c>
      <c r="L40" s="429"/>
      <c r="M40" s="15"/>
      <c r="N40" s="15"/>
      <c r="O40" s="15"/>
      <c r="P40" s="15"/>
      <c r="Q40" s="15"/>
      <c r="R40" s="15"/>
      <c r="S40" s="15"/>
      <c r="T40" s="15"/>
    </row>
    <row r="41" spans="1:20" s="17" customFormat="1" ht="26.25" customHeight="1">
      <c r="B41" s="15"/>
      <c r="C41" s="72" t="s">
        <v>70</v>
      </c>
      <c r="D41" s="73" t="s">
        <v>71</v>
      </c>
      <c r="E41" s="74" t="s">
        <v>72</v>
      </c>
      <c r="F41" s="75" t="s">
        <v>9</v>
      </c>
      <c r="G41" s="76">
        <v>4571446057591</v>
      </c>
      <c r="H41" s="196">
        <v>3200</v>
      </c>
      <c r="I41" s="371">
        <f t="shared" si="1"/>
        <v>3520.0000000000005</v>
      </c>
      <c r="J41" s="172" t="s">
        <v>324</v>
      </c>
      <c r="K41" s="417"/>
      <c r="L41" s="431"/>
      <c r="M41" s="15"/>
      <c r="N41" s="15"/>
      <c r="O41" s="15"/>
      <c r="P41" s="15"/>
      <c r="Q41" s="15"/>
      <c r="R41" s="15"/>
      <c r="S41" s="15"/>
      <c r="T41" s="15"/>
    </row>
    <row r="42" spans="1:20" s="41" customFormat="1" ht="26.25" customHeight="1">
      <c r="A42" s="15"/>
      <c r="B42" s="15"/>
      <c r="C42" s="10" t="s">
        <v>73</v>
      </c>
      <c r="D42" s="42"/>
      <c r="E42" s="43"/>
      <c r="F42" s="44"/>
      <c r="G42" s="45"/>
      <c r="H42" s="194"/>
      <c r="I42" s="367"/>
      <c r="J42" s="173"/>
      <c r="K42" s="366"/>
      <c r="L42" s="139"/>
      <c r="M42" s="15"/>
      <c r="N42" s="15"/>
      <c r="O42" s="15"/>
      <c r="P42" s="15"/>
      <c r="Q42" s="15"/>
      <c r="R42" s="15"/>
      <c r="S42" s="15"/>
      <c r="T42" s="15"/>
    </row>
    <row r="43" spans="1:20" ht="26.25" customHeight="1">
      <c r="C43" s="77" t="s">
        <v>74</v>
      </c>
      <c r="D43" s="78" t="s">
        <v>75</v>
      </c>
      <c r="E43" s="79" t="s">
        <v>76</v>
      </c>
      <c r="F43" s="80" t="s">
        <v>8</v>
      </c>
      <c r="G43" s="81">
        <v>4580671972517</v>
      </c>
      <c r="H43" s="203">
        <v>18000</v>
      </c>
      <c r="I43" s="378">
        <f t="shared" ref="I43:I50" si="2">H43*1.1</f>
        <v>19800</v>
      </c>
      <c r="J43" s="172" t="s">
        <v>324</v>
      </c>
      <c r="K43" s="415" t="s">
        <v>183</v>
      </c>
      <c r="L43" s="468"/>
    </row>
    <row r="44" spans="1:20" ht="26.25" customHeight="1">
      <c r="C44" s="77" t="s">
        <v>74</v>
      </c>
      <c r="D44" s="78" t="s">
        <v>75</v>
      </c>
      <c r="E44" s="79" t="s">
        <v>77</v>
      </c>
      <c r="F44" s="80" t="s">
        <v>8</v>
      </c>
      <c r="G44" s="81">
        <v>4580671972586</v>
      </c>
      <c r="H44" s="203">
        <v>18000</v>
      </c>
      <c r="I44" s="378">
        <f t="shared" si="2"/>
        <v>19800</v>
      </c>
      <c r="J44" s="172" t="s">
        <v>324</v>
      </c>
      <c r="K44" s="417"/>
      <c r="L44" s="469"/>
    </row>
    <row r="45" spans="1:20" ht="26.25" customHeight="1">
      <c r="C45" s="82" t="s">
        <v>78</v>
      </c>
      <c r="D45" s="83" t="s">
        <v>79</v>
      </c>
      <c r="E45" s="84" t="s">
        <v>8</v>
      </c>
      <c r="F45" s="85" t="s">
        <v>80</v>
      </c>
      <c r="G45" s="86">
        <v>4571446064582</v>
      </c>
      <c r="H45" s="204">
        <v>37000</v>
      </c>
      <c r="I45" s="379">
        <f t="shared" si="2"/>
        <v>40700</v>
      </c>
      <c r="J45" s="172" t="s">
        <v>324</v>
      </c>
      <c r="K45" s="399" t="s">
        <v>183</v>
      </c>
      <c r="L45" s="139"/>
    </row>
    <row r="46" spans="1:20" s="17" customFormat="1" ht="26.25" customHeight="1">
      <c r="A46" s="15"/>
      <c r="B46" s="15"/>
      <c r="C46" s="87" t="s">
        <v>81</v>
      </c>
      <c r="D46" s="88" t="s">
        <v>82</v>
      </c>
      <c r="E46" s="89" t="s">
        <v>19</v>
      </c>
      <c r="F46" s="90" t="s">
        <v>83</v>
      </c>
      <c r="G46" s="91">
        <v>4571446049015</v>
      </c>
      <c r="H46" s="205">
        <v>3000</v>
      </c>
      <c r="I46" s="380">
        <f t="shared" si="2"/>
        <v>3300.0000000000005</v>
      </c>
      <c r="J46" s="172" t="s">
        <v>324</v>
      </c>
      <c r="K46" s="398"/>
      <c r="L46" s="140"/>
      <c r="M46" s="15"/>
      <c r="N46" s="15"/>
      <c r="O46" s="15"/>
      <c r="P46" s="15"/>
      <c r="Q46" s="15"/>
      <c r="R46" s="15"/>
      <c r="S46" s="15"/>
      <c r="T46" s="15"/>
    </row>
    <row r="47" spans="1:20" s="17" customFormat="1" ht="26.25" customHeight="1">
      <c r="A47" s="15"/>
      <c r="B47" s="15"/>
      <c r="C47" s="87" t="s">
        <v>81</v>
      </c>
      <c r="D47" s="88" t="s">
        <v>82</v>
      </c>
      <c r="E47" s="89" t="s">
        <v>72</v>
      </c>
      <c r="F47" s="90" t="s">
        <v>83</v>
      </c>
      <c r="G47" s="91">
        <v>4571446057607</v>
      </c>
      <c r="H47" s="205">
        <v>3000</v>
      </c>
      <c r="I47" s="380">
        <f t="shared" si="2"/>
        <v>3300.0000000000005</v>
      </c>
      <c r="J47" s="172" t="s">
        <v>324</v>
      </c>
      <c r="K47" s="398"/>
      <c r="L47" s="140"/>
      <c r="M47" s="15"/>
      <c r="N47" s="15"/>
      <c r="O47" s="15"/>
      <c r="P47" s="15"/>
      <c r="Q47" s="15"/>
      <c r="R47" s="15"/>
      <c r="S47" s="15"/>
      <c r="T47" s="15"/>
    </row>
    <row r="48" spans="1:20" s="15" customFormat="1" ht="26.25" customHeight="1">
      <c r="A48" s="470" t="s">
        <v>210</v>
      </c>
      <c r="B48" s="471"/>
      <c r="C48" s="92" t="s">
        <v>84</v>
      </c>
      <c r="D48" s="93" t="s">
        <v>85</v>
      </c>
      <c r="E48" s="94" t="s">
        <v>19</v>
      </c>
      <c r="F48" s="95" t="s">
        <v>86</v>
      </c>
      <c r="G48" s="96">
        <v>4571446064711</v>
      </c>
      <c r="H48" s="202">
        <v>3400</v>
      </c>
      <c r="I48" s="377">
        <f t="shared" si="2"/>
        <v>3740.0000000000005</v>
      </c>
      <c r="J48" s="172" t="s">
        <v>324</v>
      </c>
      <c r="K48" s="397" t="s">
        <v>183</v>
      </c>
      <c r="L48" s="140"/>
    </row>
    <row r="49" spans="1:20" s="15" customFormat="1" ht="26.25" customHeight="1">
      <c r="C49" s="23" t="s">
        <v>87</v>
      </c>
      <c r="D49" s="24" t="s">
        <v>88</v>
      </c>
      <c r="E49" s="25" t="s">
        <v>36</v>
      </c>
      <c r="F49" s="97" t="s">
        <v>9</v>
      </c>
      <c r="G49" s="27">
        <v>4571446064735</v>
      </c>
      <c r="H49" s="198">
        <v>5400</v>
      </c>
      <c r="I49" s="373">
        <f t="shared" si="2"/>
        <v>5940.0000000000009</v>
      </c>
      <c r="J49" s="172" t="s">
        <v>324</v>
      </c>
      <c r="K49" s="397" t="s">
        <v>183</v>
      </c>
      <c r="L49" s="140"/>
    </row>
    <row r="50" spans="1:20" s="15" customFormat="1" ht="26.25" customHeight="1">
      <c r="C50" s="23" t="s">
        <v>89</v>
      </c>
      <c r="D50" s="24" t="s">
        <v>90</v>
      </c>
      <c r="E50" s="25" t="s">
        <v>36</v>
      </c>
      <c r="F50" s="97" t="s">
        <v>9</v>
      </c>
      <c r="G50" s="27">
        <v>4571446064742</v>
      </c>
      <c r="H50" s="198">
        <v>5900</v>
      </c>
      <c r="I50" s="373">
        <f t="shared" si="2"/>
        <v>6490.0000000000009</v>
      </c>
      <c r="J50" s="172" t="s">
        <v>324</v>
      </c>
      <c r="K50" s="397" t="s">
        <v>183</v>
      </c>
    </row>
    <row r="51" spans="1:20" s="15" customFormat="1" ht="26.25" customHeight="1">
      <c r="C51" s="98" t="s">
        <v>91</v>
      </c>
      <c r="D51" s="99" t="s">
        <v>92</v>
      </c>
      <c r="E51" s="100" t="s">
        <v>80</v>
      </c>
      <c r="F51" s="101" t="s">
        <v>19</v>
      </c>
      <c r="G51" s="102">
        <v>4580671976492</v>
      </c>
      <c r="H51" s="206">
        <f>I51/1.1</f>
        <v>30854.545454545452</v>
      </c>
      <c r="I51" s="381">
        <v>33940</v>
      </c>
      <c r="J51" s="172" t="s">
        <v>324</v>
      </c>
      <c r="K51" s="397" t="s">
        <v>183</v>
      </c>
      <c r="L51" s="15" t="s">
        <v>214</v>
      </c>
    </row>
    <row r="52" spans="1:20" s="15" customFormat="1" ht="26.25" customHeight="1">
      <c r="B52" s="224" t="s">
        <v>213</v>
      </c>
      <c r="C52" s="98" t="s">
        <v>93</v>
      </c>
      <c r="D52" s="99" t="s">
        <v>94</v>
      </c>
      <c r="E52" s="100" t="s">
        <v>80</v>
      </c>
      <c r="F52" s="101" t="s">
        <v>19</v>
      </c>
      <c r="G52" s="102">
        <v>4580671976508</v>
      </c>
      <c r="H52" s="206">
        <f>I52/1.1</f>
        <v>21636.363636363636</v>
      </c>
      <c r="I52" s="381">
        <v>23800</v>
      </c>
      <c r="J52" s="172" t="s">
        <v>324</v>
      </c>
      <c r="K52" s="397" t="s">
        <v>183</v>
      </c>
      <c r="L52" s="140"/>
    </row>
    <row r="53" spans="1:20" s="16" customFormat="1" ht="26.25" customHeight="1">
      <c r="A53" s="15"/>
      <c r="B53" s="15"/>
      <c r="C53" s="106" t="s">
        <v>95</v>
      </c>
      <c r="D53" s="106"/>
      <c r="E53" s="107"/>
      <c r="F53" s="106"/>
      <c r="G53" s="108"/>
      <c r="H53" s="207"/>
      <c r="I53" s="382"/>
      <c r="J53" s="368"/>
      <c r="K53" s="400"/>
      <c r="L53" s="15"/>
      <c r="M53" s="15"/>
      <c r="N53" s="15"/>
      <c r="O53" s="15"/>
      <c r="P53" s="15"/>
      <c r="Q53" s="15"/>
      <c r="R53" s="15"/>
      <c r="S53" s="15"/>
      <c r="T53" s="15"/>
    </row>
    <row r="54" spans="1:20" ht="26.25" customHeight="1">
      <c r="C54" s="109" t="s">
        <v>96</v>
      </c>
      <c r="D54" s="110" t="s">
        <v>97</v>
      </c>
      <c r="E54" s="111" t="s">
        <v>98</v>
      </c>
      <c r="F54" s="112" t="s">
        <v>32</v>
      </c>
      <c r="G54" s="113">
        <v>4571446086102</v>
      </c>
      <c r="H54" s="208">
        <v>6900</v>
      </c>
      <c r="I54" s="383">
        <f t="shared" ref="I54:I105" si="3">H54*1.1</f>
        <v>7590.0000000000009</v>
      </c>
      <c r="J54" s="172" t="s">
        <v>371</v>
      </c>
      <c r="K54" s="415" t="s">
        <v>183</v>
      </c>
      <c r="L54" s="412"/>
    </row>
    <row r="55" spans="1:20" s="114" customFormat="1" ht="26.25" customHeight="1">
      <c r="A55" s="15"/>
      <c r="B55" s="15"/>
      <c r="C55" s="109" t="s">
        <v>96</v>
      </c>
      <c r="D55" s="110" t="s">
        <v>99</v>
      </c>
      <c r="E55" s="111" t="s">
        <v>100</v>
      </c>
      <c r="F55" s="112" t="s">
        <v>25</v>
      </c>
      <c r="G55" s="113">
        <v>4571446086126</v>
      </c>
      <c r="H55" s="208">
        <v>6900</v>
      </c>
      <c r="I55" s="383">
        <f t="shared" si="3"/>
        <v>7590.0000000000009</v>
      </c>
      <c r="J55" s="172" t="s">
        <v>371</v>
      </c>
      <c r="K55" s="416"/>
      <c r="L55" s="413"/>
      <c r="M55" s="15"/>
      <c r="N55" s="15"/>
      <c r="O55" s="15"/>
      <c r="P55" s="15"/>
      <c r="Q55" s="15"/>
      <c r="R55" s="15"/>
      <c r="S55" s="15"/>
      <c r="T55" s="15"/>
    </row>
    <row r="56" spans="1:20" s="114" customFormat="1" ht="26.25" customHeight="1">
      <c r="A56" s="15"/>
      <c r="B56" s="15"/>
      <c r="C56" s="109" t="s">
        <v>96</v>
      </c>
      <c r="D56" s="110" t="s">
        <v>99</v>
      </c>
      <c r="E56" s="111" t="s">
        <v>100</v>
      </c>
      <c r="F56" s="112" t="s">
        <v>26</v>
      </c>
      <c r="G56" s="113">
        <v>4571446086133</v>
      </c>
      <c r="H56" s="208">
        <v>6900</v>
      </c>
      <c r="I56" s="383">
        <f t="shared" si="3"/>
        <v>7590.0000000000009</v>
      </c>
      <c r="J56" s="172" t="s">
        <v>371</v>
      </c>
      <c r="K56" s="416"/>
      <c r="L56" s="413"/>
      <c r="M56" s="15"/>
      <c r="N56" s="15"/>
      <c r="O56" s="15"/>
      <c r="P56" s="15"/>
      <c r="Q56" s="15"/>
      <c r="R56" s="15"/>
      <c r="S56" s="15"/>
      <c r="T56" s="15"/>
    </row>
    <row r="57" spans="1:20" ht="26.25" customHeight="1">
      <c r="C57" s="109" t="s">
        <v>96</v>
      </c>
      <c r="D57" s="110" t="s">
        <v>99</v>
      </c>
      <c r="E57" s="111" t="s">
        <v>100</v>
      </c>
      <c r="F57" s="112" t="s">
        <v>28</v>
      </c>
      <c r="G57" s="113">
        <v>4571446086140</v>
      </c>
      <c r="H57" s="208">
        <v>6900</v>
      </c>
      <c r="I57" s="383">
        <f t="shared" si="3"/>
        <v>7590.0000000000009</v>
      </c>
      <c r="J57" s="172" t="s">
        <v>371</v>
      </c>
      <c r="K57" s="416"/>
      <c r="L57" s="414"/>
    </row>
    <row r="58" spans="1:20" ht="26.25" customHeight="1">
      <c r="C58" s="144" t="s">
        <v>96</v>
      </c>
      <c r="D58" s="145" t="s">
        <v>97</v>
      </c>
      <c r="E58" s="148" t="s">
        <v>101</v>
      </c>
      <c r="F58" s="146" t="s">
        <v>32</v>
      </c>
      <c r="G58" s="147" t="s">
        <v>102</v>
      </c>
      <c r="H58" s="209">
        <v>8100</v>
      </c>
      <c r="I58" s="384">
        <f t="shared" si="3"/>
        <v>8910</v>
      </c>
      <c r="J58" s="172" t="s">
        <v>371</v>
      </c>
      <c r="K58" s="416"/>
      <c r="L58" s="140"/>
    </row>
    <row r="59" spans="1:20" ht="26.25" customHeight="1">
      <c r="C59" s="144" t="s">
        <v>96</v>
      </c>
      <c r="D59" s="145" t="s">
        <v>99</v>
      </c>
      <c r="E59" s="148" t="s">
        <v>101</v>
      </c>
      <c r="F59" s="146" t="s">
        <v>25</v>
      </c>
      <c r="G59" s="147" t="s">
        <v>103</v>
      </c>
      <c r="H59" s="209">
        <v>8100</v>
      </c>
      <c r="I59" s="384">
        <f t="shared" si="3"/>
        <v>8910</v>
      </c>
      <c r="J59" s="172" t="s">
        <v>371</v>
      </c>
      <c r="K59" s="416"/>
      <c r="L59" s="140"/>
    </row>
    <row r="60" spans="1:20" ht="26.25" customHeight="1">
      <c r="C60" s="144" t="s">
        <v>96</v>
      </c>
      <c r="D60" s="145" t="s">
        <v>99</v>
      </c>
      <c r="E60" s="148" t="s">
        <v>101</v>
      </c>
      <c r="F60" s="146" t="s">
        <v>26</v>
      </c>
      <c r="G60" s="147" t="s">
        <v>104</v>
      </c>
      <c r="H60" s="209">
        <v>8100</v>
      </c>
      <c r="I60" s="384">
        <f t="shared" si="3"/>
        <v>8910</v>
      </c>
      <c r="J60" s="172" t="s">
        <v>371</v>
      </c>
      <c r="K60" s="416"/>
      <c r="L60" s="140"/>
    </row>
    <row r="61" spans="1:20" ht="26.25" customHeight="1">
      <c r="C61" s="144" t="s">
        <v>96</v>
      </c>
      <c r="D61" s="145" t="s">
        <v>99</v>
      </c>
      <c r="E61" s="148" t="s">
        <v>101</v>
      </c>
      <c r="F61" s="146" t="s">
        <v>28</v>
      </c>
      <c r="G61" s="147" t="s">
        <v>105</v>
      </c>
      <c r="H61" s="209">
        <v>8100</v>
      </c>
      <c r="I61" s="384">
        <f t="shared" si="3"/>
        <v>8910</v>
      </c>
      <c r="J61" s="172" t="s">
        <v>371</v>
      </c>
      <c r="K61" s="416"/>
      <c r="L61" s="140"/>
    </row>
    <row r="62" spans="1:20" ht="26.25" customHeight="1">
      <c r="C62" s="144" t="s">
        <v>96</v>
      </c>
      <c r="D62" s="145" t="s">
        <v>97</v>
      </c>
      <c r="E62" s="148" t="s">
        <v>106</v>
      </c>
      <c r="F62" s="146" t="s">
        <v>32</v>
      </c>
      <c r="G62" s="147">
        <v>4580671977963</v>
      </c>
      <c r="H62" s="209">
        <v>8100</v>
      </c>
      <c r="I62" s="384">
        <f t="shared" si="3"/>
        <v>8910</v>
      </c>
      <c r="J62" s="172" t="s">
        <v>371</v>
      </c>
      <c r="K62" s="416"/>
      <c r="L62" s="140"/>
    </row>
    <row r="63" spans="1:20" ht="26.25" customHeight="1">
      <c r="C63" s="144" t="s">
        <v>96</v>
      </c>
      <c r="D63" s="145" t="s">
        <v>99</v>
      </c>
      <c r="E63" s="148" t="s">
        <v>106</v>
      </c>
      <c r="F63" s="146" t="s">
        <v>25</v>
      </c>
      <c r="G63" s="147" t="s">
        <v>107</v>
      </c>
      <c r="H63" s="209">
        <v>8100</v>
      </c>
      <c r="I63" s="384">
        <f t="shared" si="3"/>
        <v>8910</v>
      </c>
      <c r="J63" s="172" t="s">
        <v>371</v>
      </c>
      <c r="K63" s="416"/>
      <c r="L63" s="140"/>
    </row>
    <row r="64" spans="1:20" ht="26.25" customHeight="1">
      <c r="C64" s="144" t="s">
        <v>96</v>
      </c>
      <c r="D64" s="145" t="s">
        <v>99</v>
      </c>
      <c r="E64" s="148" t="s">
        <v>106</v>
      </c>
      <c r="F64" s="146" t="s">
        <v>26</v>
      </c>
      <c r="G64" s="147" t="s">
        <v>108</v>
      </c>
      <c r="H64" s="209">
        <v>8100</v>
      </c>
      <c r="I64" s="384">
        <f t="shared" si="3"/>
        <v>8910</v>
      </c>
      <c r="J64" s="172" t="s">
        <v>371</v>
      </c>
      <c r="K64" s="416"/>
      <c r="L64" s="140"/>
    </row>
    <row r="65" spans="1:12" ht="26.25" customHeight="1">
      <c r="C65" s="144" t="s">
        <v>96</v>
      </c>
      <c r="D65" s="145" t="s">
        <v>99</v>
      </c>
      <c r="E65" s="148" t="s">
        <v>106</v>
      </c>
      <c r="F65" s="146" t="s">
        <v>28</v>
      </c>
      <c r="G65" s="147" t="s">
        <v>109</v>
      </c>
      <c r="H65" s="209">
        <v>8100</v>
      </c>
      <c r="I65" s="384">
        <f t="shared" si="3"/>
        <v>8910</v>
      </c>
      <c r="J65" s="172" t="s">
        <v>371</v>
      </c>
      <c r="K65" s="416"/>
      <c r="L65" s="140"/>
    </row>
    <row r="66" spans="1:12" ht="26.25" customHeight="1">
      <c r="C66" s="115" t="s">
        <v>110</v>
      </c>
      <c r="D66" s="116" t="s">
        <v>111</v>
      </c>
      <c r="E66" s="149" t="s">
        <v>98</v>
      </c>
      <c r="F66" s="117" t="s">
        <v>32</v>
      </c>
      <c r="G66" s="150">
        <v>4571446086195</v>
      </c>
      <c r="H66" s="210">
        <v>8080</v>
      </c>
      <c r="I66" s="385">
        <f t="shared" si="3"/>
        <v>8888</v>
      </c>
      <c r="J66" s="172" t="s">
        <v>371</v>
      </c>
      <c r="K66" s="416"/>
      <c r="L66" s="140"/>
    </row>
    <row r="67" spans="1:12" ht="26.25" customHeight="1">
      <c r="C67" s="115" t="s">
        <v>110</v>
      </c>
      <c r="D67" s="116" t="s">
        <v>111</v>
      </c>
      <c r="E67" s="149" t="s">
        <v>100</v>
      </c>
      <c r="F67" s="117" t="s">
        <v>25</v>
      </c>
      <c r="G67" s="150">
        <v>4571446086218</v>
      </c>
      <c r="H67" s="210">
        <v>8080</v>
      </c>
      <c r="I67" s="385">
        <f t="shared" si="3"/>
        <v>8888</v>
      </c>
      <c r="J67" s="172" t="s">
        <v>371</v>
      </c>
      <c r="K67" s="416"/>
      <c r="L67" s="140"/>
    </row>
    <row r="68" spans="1:12" ht="26.25" customHeight="1">
      <c r="C68" s="115" t="s">
        <v>110</v>
      </c>
      <c r="D68" s="116" t="s">
        <v>111</v>
      </c>
      <c r="E68" s="149" t="s">
        <v>100</v>
      </c>
      <c r="F68" s="117" t="s">
        <v>26</v>
      </c>
      <c r="G68" s="150">
        <v>4571446086225</v>
      </c>
      <c r="H68" s="210">
        <v>8080</v>
      </c>
      <c r="I68" s="385">
        <f t="shared" si="3"/>
        <v>8888</v>
      </c>
      <c r="J68" s="172" t="s">
        <v>371</v>
      </c>
      <c r="K68" s="416"/>
      <c r="L68" s="140"/>
    </row>
    <row r="69" spans="1:12" ht="26.25" customHeight="1">
      <c r="C69" s="115" t="s">
        <v>110</v>
      </c>
      <c r="D69" s="116" t="s">
        <v>111</v>
      </c>
      <c r="E69" s="149" t="s">
        <v>100</v>
      </c>
      <c r="F69" s="117" t="s">
        <v>28</v>
      </c>
      <c r="G69" s="150">
        <v>4571446086232</v>
      </c>
      <c r="H69" s="210">
        <v>8080</v>
      </c>
      <c r="I69" s="385">
        <f t="shared" si="3"/>
        <v>8888</v>
      </c>
      <c r="J69" s="172" t="s">
        <v>371</v>
      </c>
      <c r="K69" s="416"/>
      <c r="L69" s="140"/>
    </row>
    <row r="70" spans="1:12" ht="26.25" customHeight="1">
      <c r="A70" s="418"/>
      <c r="B70" s="175"/>
      <c r="C70" s="151" t="s">
        <v>110</v>
      </c>
      <c r="D70" s="152" t="s">
        <v>111</v>
      </c>
      <c r="E70" s="153" t="s">
        <v>112</v>
      </c>
      <c r="F70" s="154" t="s">
        <v>32</v>
      </c>
      <c r="G70" s="155">
        <v>4580671976423</v>
      </c>
      <c r="H70" s="211">
        <v>9800</v>
      </c>
      <c r="I70" s="386">
        <f t="shared" si="3"/>
        <v>10780</v>
      </c>
      <c r="J70" s="172" t="s">
        <v>371</v>
      </c>
      <c r="K70" s="416"/>
      <c r="L70" s="140"/>
    </row>
    <row r="71" spans="1:12" ht="26.25" customHeight="1">
      <c r="A71" s="419"/>
      <c r="B71" s="176"/>
      <c r="C71" s="151" t="s">
        <v>110</v>
      </c>
      <c r="D71" s="152" t="s">
        <v>111</v>
      </c>
      <c r="E71" s="153" t="s">
        <v>113</v>
      </c>
      <c r="F71" s="154" t="s">
        <v>25</v>
      </c>
      <c r="G71" s="155">
        <v>4580671976430</v>
      </c>
      <c r="H71" s="211">
        <v>9800</v>
      </c>
      <c r="I71" s="386">
        <f t="shared" si="3"/>
        <v>10780</v>
      </c>
      <c r="J71" s="172" t="s">
        <v>371</v>
      </c>
      <c r="K71" s="416"/>
      <c r="L71" s="140" t="s">
        <v>185</v>
      </c>
    </row>
    <row r="72" spans="1:12" ht="26.25" customHeight="1">
      <c r="A72" s="419"/>
      <c r="B72" s="176"/>
      <c r="C72" s="151" t="s">
        <v>110</v>
      </c>
      <c r="D72" s="152" t="s">
        <v>111</v>
      </c>
      <c r="E72" s="153" t="s">
        <v>114</v>
      </c>
      <c r="F72" s="154" t="s">
        <v>26</v>
      </c>
      <c r="G72" s="155">
        <v>4580671976447</v>
      </c>
      <c r="H72" s="211">
        <v>9800</v>
      </c>
      <c r="I72" s="386">
        <f t="shared" si="3"/>
        <v>10780</v>
      </c>
      <c r="J72" s="172" t="s">
        <v>371</v>
      </c>
      <c r="K72" s="416"/>
      <c r="L72" s="141" t="s">
        <v>186</v>
      </c>
    </row>
    <row r="73" spans="1:12" ht="26.25" customHeight="1">
      <c r="A73" s="420"/>
      <c r="B73" s="177"/>
      <c r="C73" s="151" t="s">
        <v>110</v>
      </c>
      <c r="D73" s="152" t="s">
        <v>111</v>
      </c>
      <c r="E73" s="153" t="s">
        <v>114</v>
      </c>
      <c r="F73" s="154" t="s">
        <v>28</v>
      </c>
      <c r="G73" s="155">
        <v>4580671976454</v>
      </c>
      <c r="H73" s="211">
        <v>9800</v>
      </c>
      <c r="I73" s="386">
        <f t="shared" si="3"/>
        <v>10780</v>
      </c>
      <c r="J73" s="172" t="s">
        <v>371</v>
      </c>
      <c r="K73" s="416"/>
      <c r="L73" s="140"/>
    </row>
    <row r="74" spans="1:12" ht="26.25" customHeight="1">
      <c r="C74" s="151" t="s">
        <v>110</v>
      </c>
      <c r="D74" s="152" t="s">
        <v>111</v>
      </c>
      <c r="E74" s="153" t="s">
        <v>101</v>
      </c>
      <c r="F74" s="154" t="s">
        <v>115</v>
      </c>
      <c r="G74" s="156">
        <v>4580671978007</v>
      </c>
      <c r="H74" s="211">
        <v>9800</v>
      </c>
      <c r="I74" s="386">
        <f t="shared" si="3"/>
        <v>10780</v>
      </c>
      <c r="J74" s="172" t="s">
        <v>371</v>
      </c>
      <c r="K74" s="416"/>
      <c r="L74" s="140"/>
    </row>
    <row r="75" spans="1:12" ht="26.25" customHeight="1">
      <c r="C75" s="151" t="s">
        <v>110</v>
      </c>
      <c r="D75" s="152" t="s">
        <v>111</v>
      </c>
      <c r="E75" s="153" t="s">
        <v>101</v>
      </c>
      <c r="F75" s="154" t="s">
        <v>25</v>
      </c>
      <c r="G75" s="156" t="s">
        <v>116</v>
      </c>
      <c r="H75" s="211">
        <v>9800</v>
      </c>
      <c r="I75" s="386">
        <f t="shared" si="3"/>
        <v>10780</v>
      </c>
      <c r="J75" s="172" t="s">
        <v>371</v>
      </c>
      <c r="K75" s="416"/>
    </row>
    <row r="76" spans="1:12" ht="26.25" customHeight="1">
      <c r="C76" s="151" t="s">
        <v>110</v>
      </c>
      <c r="D76" s="152" t="s">
        <v>111</v>
      </c>
      <c r="E76" s="153" t="s">
        <v>101</v>
      </c>
      <c r="F76" s="154" t="s">
        <v>26</v>
      </c>
      <c r="G76" s="156" t="s">
        <v>117</v>
      </c>
      <c r="H76" s="211">
        <v>9800</v>
      </c>
      <c r="I76" s="386">
        <f t="shared" si="3"/>
        <v>10780</v>
      </c>
      <c r="J76" s="172" t="s">
        <v>371</v>
      </c>
      <c r="K76" s="416"/>
      <c r="L76" s="140"/>
    </row>
    <row r="77" spans="1:12" ht="26.25" customHeight="1">
      <c r="C77" s="151" t="s">
        <v>110</v>
      </c>
      <c r="D77" s="152" t="s">
        <v>111</v>
      </c>
      <c r="E77" s="153" t="s">
        <v>101</v>
      </c>
      <c r="F77" s="154" t="s">
        <v>28</v>
      </c>
      <c r="G77" s="156" t="s">
        <v>118</v>
      </c>
      <c r="H77" s="211">
        <v>9800</v>
      </c>
      <c r="I77" s="386">
        <f t="shared" si="3"/>
        <v>10780</v>
      </c>
      <c r="J77" s="172" t="s">
        <v>371</v>
      </c>
      <c r="K77" s="416"/>
    </row>
    <row r="78" spans="1:12" ht="26.25" customHeight="1">
      <c r="C78" s="151" t="s">
        <v>110</v>
      </c>
      <c r="D78" s="152" t="s">
        <v>111</v>
      </c>
      <c r="E78" s="153" t="s">
        <v>106</v>
      </c>
      <c r="F78" s="154" t="s">
        <v>32</v>
      </c>
      <c r="G78" s="156" t="s">
        <v>119</v>
      </c>
      <c r="H78" s="211">
        <v>9800</v>
      </c>
      <c r="I78" s="386">
        <f t="shared" si="3"/>
        <v>10780</v>
      </c>
      <c r="J78" s="172" t="s">
        <v>371</v>
      </c>
      <c r="K78" s="416"/>
      <c r="L78" s="140"/>
    </row>
    <row r="79" spans="1:12" ht="26.25" customHeight="1">
      <c r="C79" s="151" t="s">
        <v>110</v>
      </c>
      <c r="D79" s="152" t="s">
        <v>111</v>
      </c>
      <c r="E79" s="153" t="s">
        <v>106</v>
      </c>
      <c r="F79" s="154" t="s">
        <v>25</v>
      </c>
      <c r="G79" s="156" t="s">
        <v>120</v>
      </c>
      <c r="H79" s="211">
        <v>9800</v>
      </c>
      <c r="I79" s="386">
        <f t="shared" si="3"/>
        <v>10780</v>
      </c>
      <c r="J79" s="172" t="s">
        <v>371</v>
      </c>
      <c r="K79" s="416"/>
      <c r="L79" s="140"/>
    </row>
    <row r="80" spans="1:12" ht="26.25" customHeight="1">
      <c r="C80" s="151" t="s">
        <v>110</v>
      </c>
      <c r="D80" s="152" t="s">
        <v>111</v>
      </c>
      <c r="E80" s="153" t="s">
        <v>106</v>
      </c>
      <c r="F80" s="154" t="s">
        <v>26</v>
      </c>
      <c r="G80" s="156" t="s">
        <v>121</v>
      </c>
      <c r="H80" s="211">
        <v>9800</v>
      </c>
      <c r="I80" s="386">
        <f t="shared" si="3"/>
        <v>10780</v>
      </c>
      <c r="J80" s="172" t="s">
        <v>371</v>
      </c>
      <c r="K80" s="416"/>
      <c r="L80" s="140"/>
    </row>
    <row r="81" spans="1:20" ht="26.25" customHeight="1">
      <c r="C81" s="151" t="s">
        <v>122</v>
      </c>
      <c r="D81" s="152" t="s">
        <v>111</v>
      </c>
      <c r="E81" s="153" t="s">
        <v>106</v>
      </c>
      <c r="F81" s="154" t="s">
        <v>28</v>
      </c>
      <c r="G81" s="156" t="s">
        <v>123</v>
      </c>
      <c r="H81" s="211">
        <v>9800</v>
      </c>
      <c r="I81" s="386">
        <f t="shared" si="3"/>
        <v>10780</v>
      </c>
      <c r="J81" s="172" t="s">
        <v>371</v>
      </c>
      <c r="K81" s="417"/>
      <c r="L81" s="178" t="s">
        <v>187</v>
      </c>
    </row>
    <row r="82" spans="1:20" ht="26.25" customHeight="1">
      <c r="A82" s="418" t="s">
        <v>188</v>
      </c>
      <c r="B82" s="463" t="s">
        <v>200</v>
      </c>
      <c r="C82" s="118" t="s">
        <v>124</v>
      </c>
      <c r="D82" s="119" t="s">
        <v>125</v>
      </c>
      <c r="E82" s="120" t="s">
        <v>8</v>
      </c>
      <c r="F82" s="121" t="s">
        <v>126</v>
      </c>
      <c r="G82" s="122">
        <v>4571446086546</v>
      </c>
      <c r="H82" s="212">
        <v>6700</v>
      </c>
      <c r="I82" s="212">
        <f t="shared" si="3"/>
        <v>7370.0000000000009</v>
      </c>
      <c r="J82" s="406" t="s">
        <v>324</v>
      </c>
      <c r="K82" s="415" t="s">
        <v>183</v>
      </c>
      <c r="L82" s="429"/>
    </row>
    <row r="83" spans="1:20" ht="26.25" customHeight="1">
      <c r="A83" s="419"/>
      <c r="B83" s="419"/>
      <c r="C83" s="118" t="s">
        <v>127</v>
      </c>
      <c r="D83" s="119" t="s">
        <v>125</v>
      </c>
      <c r="E83" s="120" t="s">
        <v>8</v>
      </c>
      <c r="F83" s="121" t="s">
        <v>128</v>
      </c>
      <c r="G83" s="123">
        <v>4571446086553</v>
      </c>
      <c r="H83" s="212">
        <v>6700</v>
      </c>
      <c r="I83" s="212">
        <f t="shared" si="3"/>
        <v>7370.0000000000009</v>
      </c>
      <c r="J83" s="406" t="s">
        <v>324</v>
      </c>
      <c r="K83" s="416"/>
      <c r="L83" s="430"/>
    </row>
    <row r="84" spans="1:20" ht="26.25" customHeight="1">
      <c r="A84" s="419"/>
      <c r="B84" s="419"/>
      <c r="C84" s="118" t="s">
        <v>127</v>
      </c>
      <c r="D84" s="119" t="s">
        <v>125</v>
      </c>
      <c r="E84" s="120" t="s">
        <v>8</v>
      </c>
      <c r="F84" s="121" t="s">
        <v>129</v>
      </c>
      <c r="G84" s="123">
        <v>4571446086560</v>
      </c>
      <c r="H84" s="212">
        <v>6700</v>
      </c>
      <c r="I84" s="212">
        <f t="shared" si="3"/>
        <v>7370.0000000000009</v>
      </c>
      <c r="J84" s="406" t="s">
        <v>324</v>
      </c>
      <c r="K84" s="416"/>
      <c r="L84" s="430"/>
    </row>
    <row r="85" spans="1:20" ht="26.25" customHeight="1">
      <c r="A85" s="419"/>
      <c r="B85" s="419"/>
      <c r="C85" s="118" t="s">
        <v>127</v>
      </c>
      <c r="D85" s="119" t="s">
        <v>125</v>
      </c>
      <c r="E85" s="120" t="s">
        <v>130</v>
      </c>
      <c r="F85" s="121" t="s">
        <v>126</v>
      </c>
      <c r="G85" s="123">
        <v>4571446086577</v>
      </c>
      <c r="H85" s="212">
        <v>6700</v>
      </c>
      <c r="I85" s="212">
        <f t="shared" si="3"/>
        <v>7370.0000000000009</v>
      </c>
      <c r="J85" s="406" t="s">
        <v>324</v>
      </c>
      <c r="K85" s="416"/>
      <c r="L85" s="430"/>
    </row>
    <row r="86" spans="1:20" ht="26.25" customHeight="1">
      <c r="A86" s="419"/>
      <c r="B86" s="419"/>
      <c r="C86" s="118" t="s">
        <v>127</v>
      </c>
      <c r="D86" s="119" t="s">
        <v>125</v>
      </c>
      <c r="E86" s="120" t="s">
        <v>130</v>
      </c>
      <c r="F86" s="121" t="s">
        <v>128</v>
      </c>
      <c r="G86" s="123">
        <v>4571446086584</v>
      </c>
      <c r="H86" s="212">
        <v>6700</v>
      </c>
      <c r="I86" s="212">
        <f t="shared" si="3"/>
        <v>7370.0000000000009</v>
      </c>
      <c r="J86" s="406" t="s">
        <v>324</v>
      </c>
      <c r="K86" s="416"/>
      <c r="L86" s="430"/>
    </row>
    <row r="87" spans="1:20" ht="26.25" customHeight="1">
      <c r="A87" s="419"/>
      <c r="B87" s="419"/>
      <c r="C87" s="118" t="s">
        <v>127</v>
      </c>
      <c r="D87" s="119" t="s">
        <v>125</v>
      </c>
      <c r="E87" s="120" t="s">
        <v>130</v>
      </c>
      <c r="F87" s="121" t="s">
        <v>129</v>
      </c>
      <c r="G87" s="123">
        <v>4571446086591</v>
      </c>
      <c r="H87" s="212">
        <v>6700</v>
      </c>
      <c r="I87" s="212">
        <f t="shared" si="3"/>
        <v>7370.0000000000009</v>
      </c>
      <c r="J87" s="406" t="s">
        <v>324</v>
      </c>
      <c r="K87" s="416"/>
      <c r="L87" s="430"/>
    </row>
    <row r="88" spans="1:20" ht="26.25" customHeight="1">
      <c r="A88" s="419"/>
      <c r="B88" s="419"/>
      <c r="C88" s="118" t="s">
        <v>124</v>
      </c>
      <c r="D88" s="119" t="s">
        <v>131</v>
      </c>
      <c r="E88" s="120" t="s">
        <v>132</v>
      </c>
      <c r="F88" s="121" t="s">
        <v>126</v>
      </c>
      <c r="G88" s="123">
        <v>4580671974160</v>
      </c>
      <c r="H88" s="212">
        <v>6700</v>
      </c>
      <c r="I88" s="212">
        <f t="shared" si="3"/>
        <v>7370.0000000000009</v>
      </c>
      <c r="J88" s="406" t="s">
        <v>324</v>
      </c>
      <c r="K88" s="416"/>
      <c r="L88" s="430"/>
    </row>
    <row r="89" spans="1:20" ht="26.25" customHeight="1">
      <c r="A89" s="419"/>
      <c r="B89" s="419"/>
      <c r="C89" s="118" t="s">
        <v>127</v>
      </c>
      <c r="D89" s="119" t="s">
        <v>125</v>
      </c>
      <c r="E89" s="120" t="s">
        <v>132</v>
      </c>
      <c r="F89" s="121" t="s">
        <v>133</v>
      </c>
      <c r="G89" s="123">
        <v>4580671974177</v>
      </c>
      <c r="H89" s="212">
        <v>6700</v>
      </c>
      <c r="I89" s="212">
        <f t="shared" si="3"/>
        <v>7370.0000000000009</v>
      </c>
      <c r="J89" s="406" t="s">
        <v>324</v>
      </c>
      <c r="K89" s="416"/>
      <c r="L89" s="430"/>
    </row>
    <row r="90" spans="1:20" ht="26.25" customHeight="1" thickBot="1">
      <c r="A90" s="420"/>
      <c r="B90" s="419"/>
      <c r="C90" s="157" t="s">
        <v>127</v>
      </c>
      <c r="D90" s="158" t="s">
        <v>125</v>
      </c>
      <c r="E90" s="159" t="s">
        <v>132</v>
      </c>
      <c r="F90" s="160" t="s">
        <v>129</v>
      </c>
      <c r="G90" s="161">
        <v>4580671974184</v>
      </c>
      <c r="H90" s="213">
        <v>6700</v>
      </c>
      <c r="I90" s="213">
        <f t="shared" si="3"/>
        <v>7370.0000000000009</v>
      </c>
      <c r="J90" s="406" t="s">
        <v>324</v>
      </c>
      <c r="K90" s="480"/>
      <c r="L90" s="479"/>
    </row>
    <row r="91" spans="1:20" s="16" customFormat="1" ht="26.25" customHeight="1">
      <c r="A91" s="15"/>
      <c r="B91" s="168"/>
      <c r="C91" s="162" t="s">
        <v>134</v>
      </c>
      <c r="D91" s="163"/>
      <c r="E91" s="164"/>
      <c r="F91" s="165"/>
      <c r="G91" s="166"/>
      <c r="H91" s="214"/>
      <c r="I91" s="387"/>
      <c r="J91" s="173"/>
      <c r="K91" s="401"/>
      <c r="L91" s="167"/>
      <c r="M91" s="15"/>
      <c r="N91" s="15"/>
      <c r="O91" s="15"/>
      <c r="P91" s="15"/>
      <c r="Q91" s="15"/>
      <c r="R91" s="15"/>
      <c r="S91" s="15"/>
      <c r="T91" s="15"/>
    </row>
    <row r="92" spans="1:20" s="127" customFormat="1" ht="26.25" customHeight="1">
      <c r="A92" s="51"/>
      <c r="B92" s="51"/>
      <c r="C92" s="109" t="s">
        <v>135</v>
      </c>
      <c r="D92" s="110" t="s">
        <v>136</v>
      </c>
      <c r="E92" s="111" t="s">
        <v>8</v>
      </c>
      <c r="F92" s="112" t="s">
        <v>137</v>
      </c>
      <c r="G92" s="126">
        <v>4571446087031</v>
      </c>
      <c r="H92" s="215">
        <v>6350</v>
      </c>
      <c r="I92" s="215">
        <f t="shared" si="3"/>
        <v>6985.0000000000009</v>
      </c>
      <c r="J92" s="406" t="s">
        <v>324</v>
      </c>
      <c r="K92" s="415" t="s">
        <v>183</v>
      </c>
      <c r="L92" s="180" t="s">
        <v>190</v>
      </c>
      <c r="M92" s="51"/>
      <c r="N92" s="51"/>
      <c r="O92" s="51"/>
      <c r="P92" s="51"/>
      <c r="Q92" s="51"/>
      <c r="R92" s="51"/>
      <c r="S92" s="51"/>
      <c r="T92" s="51"/>
    </row>
    <row r="93" spans="1:20" ht="26.25" customHeight="1">
      <c r="C93" s="109" t="s">
        <v>138</v>
      </c>
      <c r="D93" s="110" t="s">
        <v>136</v>
      </c>
      <c r="E93" s="111" t="s">
        <v>8</v>
      </c>
      <c r="F93" s="112" t="s">
        <v>139</v>
      </c>
      <c r="G93" s="126">
        <v>4571446087048</v>
      </c>
      <c r="H93" s="215">
        <v>6350</v>
      </c>
      <c r="I93" s="215">
        <f t="shared" si="3"/>
        <v>6985.0000000000009</v>
      </c>
      <c r="J93" s="406" t="s">
        <v>324</v>
      </c>
      <c r="K93" s="416"/>
      <c r="L93" s="472" t="s">
        <v>191</v>
      </c>
    </row>
    <row r="94" spans="1:20" ht="26.25" customHeight="1">
      <c r="C94" s="109" t="s">
        <v>138</v>
      </c>
      <c r="D94" s="110" t="s">
        <v>136</v>
      </c>
      <c r="E94" s="111" t="s">
        <v>8</v>
      </c>
      <c r="F94" s="112" t="s">
        <v>140</v>
      </c>
      <c r="G94" s="126">
        <v>4571446087055</v>
      </c>
      <c r="H94" s="215">
        <v>6350</v>
      </c>
      <c r="I94" s="215">
        <f t="shared" si="3"/>
        <v>6985.0000000000009</v>
      </c>
      <c r="J94" s="406" t="s">
        <v>324</v>
      </c>
      <c r="K94" s="416"/>
      <c r="L94" s="473"/>
    </row>
    <row r="95" spans="1:20" ht="26.25" customHeight="1">
      <c r="C95" s="109" t="s">
        <v>138</v>
      </c>
      <c r="D95" s="110" t="s">
        <v>136</v>
      </c>
      <c r="E95" s="111" t="s">
        <v>8</v>
      </c>
      <c r="F95" s="112" t="s">
        <v>141</v>
      </c>
      <c r="G95" s="126">
        <v>4571446089516</v>
      </c>
      <c r="H95" s="215">
        <v>6350</v>
      </c>
      <c r="I95" s="215">
        <f t="shared" si="3"/>
        <v>6985.0000000000009</v>
      </c>
      <c r="J95" s="406" t="s">
        <v>324</v>
      </c>
      <c r="K95" s="416"/>
      <c r="L95" s="473"/>
    </row>
    <row r="96" spans="1:20" s="114" customFormat="1" ht="26.25" customHeight="1">
      <c r="A96" s="15"/>
      <c r="B96" s="15"/>
      <c r="C96" s="109" t="s">
        <v>138</v>
      </c>
      <c r="D96" s="110" t="s">
        <v>136</v>
      </c>
      <c r="E96" s="111" t="s">
        <v>142</v>
      </c>
      <c r="F96" s="112" t="s">
        <v>137</v>
      </c>
      <c r="G96" s="126">
        <v>4571446072419</v>
      </c>
      <c r="H96" s="215">
        <v>6350</v>
      </c>
      <c r="I96" s="215">
        <f t="shared" si="3"/>
        <v>6985.0000000000009</v>
      </c>
      <c r="J96" s="406" t="s">
        <v>324</v>
      </c>
      <c r="K96" s="416"/>
      <c r="L96" s="473"/>
      <c r="M96" s="15"/>
      <c r="N96" s="15"/>
      <c r="O96" s="15"/>
      <c r="P96" s="15"/>
      <c r="Q96" s="15"/>
      <c r="R96" s="15"/>
      <c r="S96" s="15"/>
      <c r="T96" s="15"/>
    </row>
    <row r="97" spans="1:20" s="114" customFormat="1" ht="26.25" customHeight="1">
      <c r="A97" s="15"/>
      <c r="B97" s="15"/>
      <c r="C97" s="109" t="s">
        <v>138</v>
      </c>
      <c r="D97" s="110" t="s">
        <v>136</v>
      </c>
      <c r="E97" s="111" t="s">
        <v>142</v>
      </c>
      <c r="F97" s="112" t="s">
        <v>139</v>
      </c>
      <c r="G97" s="126">
        <v>4571446070125</v>
      </c>
      <c r="H97" s="215">
        <v>6350</v>
      </c>
      <c r="I97" s="215">
        <f t="shared" si="3"/>
        <v>6985.0000000000009</v>
      </c>
      <c r="J97" s="406" t="s">
        <v>324</v>
      </c>
      <c r="K97" s="416"/>
      <c r="L97" s="473"/>
      <c r="M97" s="15"/>
      <c r="N97" s="15"/>
      <c r="O97" s="15"/>
      <c r="P97" s="15"/>
      <c r="Q97" s="15"/>
      <c r="R97" s="15"/>
      <c r="S97" s="15"/>
      <c r="T97" s="15"/>
    </row>
    <row r="98" spans="1:20" s="114" customFormat="1" ht="26.25" customHeight="1">
      <c r="A98" s="15"/>
      <c r="B98" s="15"/>
      <c r="C98" s="109" t="s">
        <v>138</v>
      </c>
      <c r="D98" s="110" t="s">
        <v>136</v>
      </c>
      <c r="E98" s="111" t="s">
        <v>142</v>
      </c>
      <c r="F98" s="112" t="s">
        <v>140</v>
      </c>
      <c r="G98" s="126">
        <v>4571446070132</v>
      </c>
      <c r="H98" s="215">
        <v>6350</v>
      </c>
      <c r="I98" s="215">
        <f t="shared" si="3"/>
        <v>6985.0000000000009</v>
      </c>
      <c r="J98" s="406" t="s">
        <v>324</v>
      </c>
      <c r="K98" s="416"/>
      <c r="L98" s="473"/>
      <c r="M98" s="15"/>
      <c r="N98" s="15"/>
      <c r="O98" s="15"/>
      <c r="P98" s="15"/>
      <c r="Q98" s="15"/>
      <c r="R98" s="15"/>
      <c r="S98" s="15"/>
      <c r="T98" s="15"/>
    </row>
    <row r="99" spans="1:20" s="114" customFormat="1" ht="26.25" customHeight="1">
      <c r="A99" s="15"/>
      <c r="B99" s="15"/>
      <c r="C99" s="109" t="s">
        <v>135</v>
      </c>
      <c r="D99" s="110" t="s">
        <v>136</v>
      </c>
      <c r="E99" s="111" t="s">
        <v>142</v>
      </c>
      <c r="F99" s="128" t="s">
        <v>141</v>
      </c>
      <c r="G99" s="129">
        <v>4571446072426</v>
      </c>
      <c r="H99" s="215">
        <v>6350</v>
      </c>
      <c r="I99" s="215">
        <f t="shared" si="3"/>
        <v>6985.0000000000009</v>
      </c>
      <c r="J99" s="406" t="s">
        <v>324</v>
      </c>
      <c r="K99" s="416"/>
      <c r="L99" s="473"/>
      <c r="M99" s="15"/>
      <c r="N99" s="15"/>
      <c r="O99" s="15"/>
      <c r="P99" s="15"/>
      <c r="Q99" s="15"/>
      <c r="R99" s="15"/>
      <c r="S99" s="15"/>
      <c r="T99" s="15"/>
    </row>
    <row r="100" spans="1:20" s="114" customFormat="1" ht="26.25" customHeight="1">
      <c r="A100" s="15"/>
      <c r="B100" s="15"/>
      <c r="C100" s="109" t="s">
        <v>138</v>
      </c>
      <c r="D100" s="110" t="s">
        <v>136</v>
      </c>
      <c r="E100" s="111" t="s">
        <v>143</v>
      </c>
      <c r="F100" s="128" t="s">
        <v>144</v>
      </c>
      <c r="G100" s="129">
        <v>4580671974191</v>
      </c>
      <c r="H100" s="215">
        <v>6350</v>
      </c>
      <c r="I100" s="215">
        <f t="shared" si="3"/>
        <v>6985.0000000000009</v>
      </c>
      <c r="J100" s="406" t="s">
        <v>324</v>
      </c>
      <c r="K100" s="416"/>
      <c r="L100" s="473"/>
      <c r="M100" s="15"/>
      <c r="N100" s="15"/>
      <c r="O100" s="15"/>
      <c r="P100" s="15"/>
      <c r="Q100" s="15"/>
      <c r="R100" s="15"/>
      <c r="S100" s="15"/>
      <c r="T100" s="15"/>
    </row>
    <row r="101" spans="1:20" s="114" customFormat="1" ht="26.25" customHeight="1">
      <c r="A101" s="15"/>
      <c r="B101" s="15"/>
      <c r="C101" s="109" t="s">
        <v>138</v>
      </c>
      <c r="D101" s="110" t="s">
        <v>145</v>
      </c>
      <c r="E101" s="111" t="s">
        <v>146</v>
      </c>
      <c r="F101" s="128" t="s">
        <v>139</v>
      </c>
      <c r="G101" s="129">
        <v>4580671974207</v>
      </c>
      <c r="H101" s="215">
        <v>6350</v>
      </c>
      <c r="I101" s="215">
        <f t="shared" si="3"/>
        <v>6985.0000000000009</v>
      </c>
      <c r="J101" s="406" t="s">
        <v>324</v>
      </c>
      <c r="K101" s="416"/>
      <c r="L101" s="473"/>
      <c r="M101" s="15"/>
      <c r="N101" s="15"/>
      <c r="O101" s="15"/>
      <c r="P101" s="15"/>
      <c r="Q101" s="15"/>
      <c r="R101" s="15"/>
      <c r="S101" s="15"/>
      <c r="T101" s="15"/>
    </row>
    <row r="102" spans="1:20" s="114" customFormat="1" ht="26.25" customHeight="1">
      <c r="A102" s="15"/>
      <c r="B102" s="15"/>
      <c r="C102" s="109" t="s">
        <v>138</v>
      </c>
      <c r="D102" s="110" t="s">
        <v>136</v>
      </c>
      <c r="E102" s="111" t="s">
        <v>146</v>
      </c>
      <c r="F102" s="128" t="s">
        <v>140</v>
      </c>
      <c r="G102" s="129">
        <v>4580671974214</v>
      </c>
      <c r="H102" s="215">
        <v>6350</v>
      </c>
      <c r="I102" s="215">
        <f t="shared" si="3"/>
        <v>6985.0000000000009</v>
      </c>
      <c r="J102" s="406" t="s">
        <v>324</v>
      </c>
      <c r="K102" s="416"/>
      <c r="L102" s="473"/>
      <c r="M102" s="15"/>
      <c r="N102" s="15"/>
      <c r="O102" s="15"/>
      <c r="P102" s="15"/>
      <c r="Q102" s="15"/>
      <c r="R102" s="15"/>
      <c r="S102" s="15"/>
      <c r="T102" s="15"/>
    </row>
    <row r="103" spans="1:20" s="114" customFormat="1" ht="26.25" customHeight="1">
      <c r="A103" s="15"/>
      <c r="B103" s="15"/>
      <c r="C103" s="109" t="s">
        <v>138</v>
      </c>
      <c r="D103" s="110" t="s">
        <v>136</v>
      </c>
      <c r="E103" s="111" t="s">
        <v>147</v>
      </c>
      <c r="F103" s="128" t="s">
        <v>137</v>
      </c>
      <c r="G103" s="129">
        <v>4571446042566</v>
      </c>
      <c r="H103" s="215">
        <v>6350</v>
      </c>
      <c r="I103" s="215">
        <f t="shared" si="3"/>
        <v>6985.0000000000009</v>
      </c>
      <c r="J103" s="406" t="s">
        <v>324</v>
      </c>
      <c r="K103" s="416"/>
      <c r="L103" s="473"/>
      <c r="M103" s="15"/>
      <c r="N103" s="15"/>
      <c r="O103" s="15"/>
      <c r="P103" s="15"/>
      <c r="Q103" s="15"/>
      <c r="R103" s="15"/>
      <c r="S103" s="15"/>
      <c r="T103" s="15"/>
    </row>
    <row r="104" spans="1:20" s="114" customFormat="1" ht="26.25" customHeight="1">
      <c r="A104" s="15"/>
      <c r="B104" s="15"/>
      <c r="C104" s="109" t="s">
        <v>138</v>
      </c>
      <c r="D104" s="110" t="s">
        <v>136</v>
      </c>
      <c r="E104" s="111" t="s">
        <v>147</v>
      </c>
      <c r="F104" s="128" t="s">
        <v>139</v>
      </c>
      <c r="G104" s="129">
        <v>4571446042573</v>
      </c>
      <c r="H104" s="215">
        <v>6350</v>
      </c>
      <c r="I104" s="215">
        <f t="shared" si="3"/>
        <v>6985.0000000000009</v>
      </c>
      <c r="J104" s="406" t="s">
        <v>324</v>
      </c>
      <c r="K104" s="416"/>
      <c r="L104" s="473"/>
      <c r="M104" s="15"/>
      <c r="N104" s="15"/>
      <c r="O104" s="15"/>
      <c r="P104" s="15"/>
      <c r="Q104" s="15"/>
      <c r="R104" s="15"/>
      <c r="S104" s="15"/>
      <c r="T104" s="15"/>
    </row>
    <row r="105" spans="1:20" s="114" customFormat="1" ht="26.25" customHeight="1">
      <c r="A105" s="15"/>
      <c r="B105" s="15"/>
      <c r="C105" s="109" t="s">
        <v>138</v>
      </c>
      <c r="D105" s="110" t="s">
        <v>136</v>
      </c>
      <c r="E105" s="111" t="s">
        <v>147</v>
      </c>
      <c r="F105" s="128" t="s">
        <v>140</v>
      </c>
      <c r="G105" s="129">
        <v>4571446042580</v>
      </c>
      <c r="H105" s="215">
        <v>6350</v>
      </c>
      <c r="I105" s="215">
        <f t="shared" si="3"/>
        <v>6985.0000000000009</v>
      </c>
      <c r="J105" s="406" t="s">
        <v>324</v>
      </c>
      <c r="K105" s="416"/>
      <c r="L105" s="473"/>
      <c r="M105" s="15"/>
      <c r="N105" s="15"/>
      <c r="O105" s="15"/>
      <c r="P105" s="15"/>
      <c r="Q105" s="15"/>
      <c r="R105" s="15"/>
      <c r="S105" s="15"/>
      <c r="T105" s="15"/>
    </row>
    <row r="106" spans="1:20" s="114" customFormat="1" ht="26.25" customHeight="1">
      <c r="A106" s="15"/>
      <c r="B106" s="15"/>
      <c r="C106" s="109" t="s">
        <v>148</v>
      </c>
      <c r="D106" s="110" t="s">
        <v>149</v>
      </c>
      <c r="E106" s="111" t="s">
        <v>150</v>
      </c>
      <c r="F106" s="128" t="s">
        <v>137</v>
      </c>
      <c r="G106" s="129">
        <v>4571446064759</v>
      </c>
      <c r="H106" s="216">
        <v>6700</v>
      </c>
      <c r="I106" s="216">
        <v>7370.0000000000009</v>
      </c>
      <c r="J106" s="406" t="s">
        <v>324</v>
      </c>
      <c r="K106" s="416" t="s">
        <v>183</v>
      </c>
      <c r="L106" s="473"/>
      <c r="M106" s="15"/>
      <c r="N106" s="15"/>
      <c r="O106" s="15"/>
      <c r="P106" s="15"/>
      <c r="Q106" s="15"/>
      <c r="R106" s="15"/>
      <c r="S106" s="15"/>
      <c r="T106" s="15"/>
    </row>
    <row r="107" spans="1:20" s="114" customFormat="1" ht="26.25" customHeight="1">
      <c r="A107" s="15"/>
      <c r="B107" s="15"/>
      <c r="C107" s="109" t="s">
        <v>148</v>
      </c>
      <c r="D107" s="110" t="s">
        <v>149</v>
      </c>
      <c r="E107" s="111" t="s">
        <v>150</v>
      </c>
      <c r="F107" s="128" t="s">
        <v>139</v>
      </c>
      <c r="G107" s="129">
        <v>4571446064766</v>
      </c>
      <c r="H107" s="216">
        <v>6700</v>
      </c>
      <c r="I107" s="216">
        <v>7370.0000000000009</v>
      </c>
      <c r="J107" s="406" t="s">
        <v>324</v>
      </c>
      <c r="K107" s="416"/>
      <c r="L107" s="473"/>
      <c r="M107" s="15"/>
      <c r="N107" s="15"/>
      <c r="O107" s="15"/>
      <c r="P107" s="15"/>
      <c r="Q107" s="15"/>
      <c r="R107" s="15"/>
      <c r="S107" s="15"/>
      <c r="T107" s="15"/>
    </row>
    <row r="108" spans="1:20" s="114" customFormat="1" ht="26.25" customHeight="1">
      <c r="A108" s="15"/>
      <c r="B108" s="15"/>
      <c r="C108" s="109" t="s">
        <v>148</v>
      </c>
      <c r="D108" s="110" t="s">
        <v>149</v>
      </c>
      <c r="E108" s="111" t="s">
        <v>150</v>
      </c>
      <c r="F108" s="128" t="s">
        <v>140</v>
      </c>
      <c r="G108" s="129">
        <v>4571446064773</v>
      </c>
      <c r="H108" s="216">
        <v>6700</v>
      </c>
      <c r="I108" s="216">
        <v>7370.0000000000009</v>
      </c>
      <c r="J108" s="406" t="s">
        <v>324</v>
      </c>
      <c r="K108" s="417"/>
      <c r="L108" s="474"/>
      <c r="M108" s="15"/>
      <c r="N108" s="15"/>
      <c r="O108" s="15"/>
      <c r="P108" s="15"/>
      <c r="Q108" s="15"/>
      <c r="R108" s="15"/>
      <c r="S108" s="15"/>
      <c r="T108" s="15"/>
    </row>
    <row r="109" spans="1:20" s="135" customFormat="1" ht="26.25" customHeight="1">
      <c r="A109" s="134"/>
      <c r="B109" s="134"/>
      <c r="C109" s="130" t="s">
        <v>192</v>
      </c>
      <c r="D109" s="131" t="s">
        <v>152</v>
      </c>
      <c r="E109" s="132" t="s">
        <v>8</v>
      </c>
      <c r="F109" s="131" t="s">
        <v>153</v>
      </c>
      <c r="G109" s="133">
        <v>4571446046731</v>
      </c>
      <c r="H109" s="217">
        <v>8173</v>
      </c>
      <c r="I109" s="388">
        <f>H109*1.1</f>
        <v>8990.3000000000011</v>
      </c>
      <c r="J109" s="172" t="s">
        <v>371</v>
      </c>
      <c r="K109" s="415" t="s">
        <v>183</v>
      </c>
      <c r="L109" s="465"/>
      <c r="M109" s="134"/>
      <c r="N109" s="134"/>
      <c r="O109" s="134"/>
      <c r="P109" s="134"/>
      <c r="Q109" s="134"/>
      <c r="R109" s="134"/>
      <c r="S109" s="134"/>
      <c r="T109" s="134"/>
    </row>
    <row r="110" spans="1:20" s="135" customFormat="1" ht="26.25" customHeight="1">
      <c r="A110" s="134"/>
      <c r="B110" s="134"/>
      <c r="C110" s="130" t="s">
        <v>151</v>
      </c>
      <c r="D110" s="131" t="s">
        <v>154</v>
      </c>
      <c r="E110" s="132" t="s">
        <v>155</v>
      </c>
      <c r="F110" s="131" t="s">
        <v>156</v>
      </c>
      <c r="G110" s="133">
        <v>4571446046748</v>
      </c>
      <c r="H110" s="217">
        <v>8173</v>
      </c>
      <c r="I110" s="388">
        <f>H110*1.1</f>
        <v>8990.3000000000011</v>
      </c>
      <c r="J110" s="172" t="s">
        <v>371</v>
      </c>
      <c r="K110" s="416"/>
      <c r="L110" s="466"/>
      <c r="M110" s="134"/>
      <c r="N110" s="134"/>
      <c r="O110" s="134"/>
      <c r="P110" s="134"/>
      <c r="Q110" s="134"/>
      <c r="R110" s="134"/>
      <c r="S110" s="134"/>
      <c r="T110" s="134"/>
    </row>
    <row r="111" spans="1:20" s="135" customFormat="1" ht="26.25" customHeight="1">
      <c r="A111" s="134"/>
      <c r="B111" s="134"/>
      <c r="C111" s="130" t="s">
        <v>151</v>
      </c>
      <c r="D111" s="131" t="s">
        <v>154</v>
      </c>
      <c r="E111" s="132" t="s">
        <v>157</v>
      </c>
      <c r="F111" s="131" t="s">
        <v>76</v>
      </c>
      <c r="G111" s="133">
        <v>4571446046755</v>
      </c>
      <c r="H111" s="217">
        <v>8173</v>
      </c>
      <c r="I111" s="388">
        <f>H111*1.1</f>
        <v>8990.3000000000011</v>
      </c>
      <c r="J111" s="172" t="s">
        <v>371</v>
      </c>
      <c r="K111" s="416"/>
      <c r="L111" s="466"/>
      <c r="M111" s="134"/>
      <c r="N111" s="134"/>
      <c r="O111" s="134"/>
      <c r="P111" s="134"/>
      <c r="Q111" s="134"/>
      <c r="R111" s="134"/>
      <c r="S111" s="134"/>
      <c r="T111" s="134"/>
    </row>
    <row r="112" spans="1:20" s="135" customFormat="1" ht="26.25" customHeight="1">
      <c r="A112" s="134"/>
      <c r="B112" s="134"/>
      <c r="C112" s="130" t="s">
        <v>151</v>
      </c>
      <c r="D112" s="131" t="s">
        <v>154</v>
      </c>
      <c r="E112" s="132" t="s">
        <v>158</v>
      </c>
      <c r="F112" s="131" t="s">
        <v>77</v>
      </c>
      <c r="G112" s="133">
        <v>4571446046762</v>
      </c>
      <c r="H112" s="217">
        <v>8173</v>
      </c>
      <c r="I112" s="388">
        <f>H112*1.1</f>
        <v>8990.3000000000011</v>
      </c>
      <c r="J112" s="172" t="s">
        <v>371</v>
      </c>
      <c r="K112" s="417"/>
      <c r="L112" s="466"/>
      <c r="M112" s="134"/>
      <c r="N112" s="134"/>
      <c r="O112" s="134"/>
      <c r="P112" s="134"/>
      <c r="Q112" s="134"/>
      <c r="R112" s="134"/>
      <c r="S112" s="134"/>
      <c r="T112" s="134"/>
    </row>
    <row r="113" spans="1:20" s="135" customFormat="1" ht="26.25" customHeight="1">
      <c r="A113" s="134"/>
      <c r="B113" s="134"/>
      <c r="C113" s="181" t="s">
        <v>159</v>
      </c>
      <c r="D113" s="182" t="s">
        <v>160</v>
      </c>
      <c r="E113" s="183" t="s">
        <v>36</v>
      </c>
      <c r="F113" s="182" t="s">
        <v>153</v>
      </c>
      <c r="G113" s="184">
        <v>4571446046694</v>
      </c>
      <c r="H113" s="218">
        <v>7164</v>
      </c>
      <c r="I113" s="389">
        <f t="shared" ref="I113:I125" si="4">H113*1.1</f>
        <v>7880.4000000000005</v>
      </c>
      <c r="J113" s="172" t="s">
        <v>371</v>
      </c>
      <c r="K113" s="415" t="s">
        <v>183</v>
      </c>
      <c r="L113" s="466"/>
      <c r="M113" s="134"/>
      <c r="N113" s="134"/>
      <c r="O113" s="134"/>
      <c r="P113" s="134"/>
      <c r="Q113" s="134"/>
      <c r="R113" s="134"/>
      <c r="S113" s="134"/>
      <c r="T113" s="134"/>
    </row>
    <row r="114" spans="1:20" s="135" customFormat="1" ht="26.25" customHeight="1">
      <c r="A114" s="134"/>
      <c r="B114" s="134"/>
      <c r="C114" s="181" t="s">
        <v>159</v>
      </c>
      <c r="D114" s="182" t="s">
        <v>160</v>
      </c>
      <c r="E114" s="183" t="s">
        <v>161</v>
      </c>
      <c r="F114" s="182" t="s">
        <v>156</v>
      </c>
      <c r="G114" s="184">
        <v>4571446046700</v>
      </c>
      <c r="H114" s="218">
        <v>7164</v>
      </c>
      <c r="I114" s="389">
        <f t="shared" si="4"/>
        <v>7880.4000000000005</v>
      </c>
      <c r="J114" s="172" t="s">
        <v>371</v>
      </c>
      <c r="K114" s="416"/>
      <c r="L114" s="466"/>
      <c r="M114" s="134"/>
      <c r="N114" s="134"/>
      <c r="O114" s="134"/>
      <c r="P114" s="134"/>
      <c r="Q114" s="134"/>
      <c r="R114" s="134"/>
      <c r="S114" s="134"/>
      <c r="T114" s="134"/>
    </row>
    <row r="115" spans="1:20" s="135" customFormat="1" ht="26.25" customHeight="1">
      <c r="A115" s="134"/>
      <c r="B115" s="134"/>
      <c r="C115" s="181" t="s">
        <v>159</v>
      </c>
      <c r="D115" s="182" t="s">
        <v>160</v>
      </c>
      <c r="E115" s="183" t="s">
        <v>157</v>
      </c>
      <c r="F115" s="182" t="s">
        <v>76</v>
      </c>
      <c r="G115" s="184">
        <v>4571446046717</v>
      </c>
      <c r="H115" s="218">
        <v>7164</v>
      </c>
      <c r="I115" s="389">
        <f t="shared" si="4"/>
        <v>7880.4000000000005</v>
      </c>
      <c r="J115" s="172" t="s">
        <v>371</v>
      </c>
      <c r="K115" s="416"/>
      <c r="L115" s="466"/>
      <c r="M115" s="134"/>
      <c r="N115" s="134"/>
      <c r="O115" s="134"/>
      <c r="P115" s="134"/>
      <c r="Q115" s="134"/>
      <c r="R115" s="134"/>
      <c r="S115" s="134"/>
      <c r="T115" s="134"/>
    </row>
    <row r="116" spans="1:20" s="135" customFormat="1" ht="26.25" customHeight="1">
      <c r="A116" s="134"/>
      <c r="B116" s="134"/>
      <c r="C116" s="181" t="s">
        <v>159</v>
      </c>
      <c r="D116" s="182" t="s">
        <v>160</v>
      </c>
      <c r="E116" s="183" t="s">
        <v>162</v>
      </c>
      <c r="F116" s="182" t="s">
        <v>77</v>
      </c>
      <c r="G116" s="184">
        <v>4571446046724</v>
      </c>
      <c r="H116" s="218">
        <v>7164</v>
      </c>
      <c r="I116" s="389">
        <f t="shared" si="4"/>
        <v>7880.4000000000005</v>
      </c>
      <c r="J116" s="172" t="s">
        <v>371</v>
      </c>
      <c r="K116" s="417"/>
      <c r="L116" s="466"/>
      <c r="M116" s="134"/>
      <c r="N116" s="134"/>
      <c r="O116" s="134"/>
      <c r="P116" s="134"/>
      <c r="Q116" s="134"/>
      <c r="R116" s="134"/>
      <c r="S116" s="134"/>
      <c r="T116" s="134"/>
    </row>
    <row r="117" spans="1:20" s="135" customFormat="1" ht="26.25" customHeight="1">
      <c r="A117" s="134"/>
      <c r="B117" s="134"/>
      <c r="C117" s="189" t="s">
        <v>193</v>
      </c>
      <c r="D117" s="190" t="s">
        <v>164</v>
      </c>
      <c r="E117" s="191" t="s">
        <v>165</v>
      </c>
      <c r="F117" s="190" t="s">
        <v>156</v>
      </c>
      <c r="G117" s="192">
        <v>4571446086874</v>
      </c>
      <c r="H117" s="219">
        <v>6345</v>
      </c>
      <c r="I117" s="390">
        <f t="shared" si="4"/>
        <v>6979.5000000000009</v>
      </c>
      <c r="J117" s="172" t="s">
        <v>371</v>
      </c>
      <c r="K117" s="415" t="s">
        <v>183</v>
      </c>
      <c r="L117" s="466"/>
      <c r="M117" s="134"/>
      <c r="N117" s="134"/>
      <c r="O117" s="134"/>
      <c r="P117" s="134"/>
      <c r="Q117" s="134"/>
      <c r="R117" s="134"/>
      <c r="S117" s="134"/>
      <c r="T117" s="134"/>
    </row>
    <row r="118" spans="1:20" s="135" customFormat="1" ht="26.25" customHeight="1">
      <c r="A118" s="134"/>
      <c r="B118" s="134"/>
      <c r="C118" s="189" t="s">
        <v>163</v>
      </c>
      <c r="D118" s="190" t="s">
        <v>164</v>
      </c>
      <c r="E118" s="191" t="s">
        <v>166</v>
      </c>
      <c r="F118" s="190" t="s">
        <v>167</v>
      </c>
      <c r="G118" s="192">
        <v>4571446086881</v>
      </c>
      <c r="H118" s="219">
        <v>6345</v>
      </c>
      <c r="I118" s="390">
        <f t="shared" si="4"/>
        <v>6979.5000000000009</v>
      </c>
      <c r="J118" s="172" t="s">
        <v>371</v>
      </c>
      <c r="K118" s="416"/>
      <c r="L118" s="466"/>
      <c r="M118" s="134"/>
      <c r="N118" s="134"/>
      <c r="O118" s="134"/>
      <c r="P118" s="134"/>
      <c r="Q118" s="134"/>
      <c r="R118" s="134"/>
      <c r="S118" s="134"/>
      <c r="T118" s="134"/>
    </row>
    <row r="119" spans="1:20" s="135" customFormat="1" ht="26.25" customHeight="1">
      <c r="A119" s="134"/>
      <c r="B119" s="134"/>
      <c r="C119" s="189" t="s">
        <v>163</v>
      </c>
      <c r="D119" s="190" t="s">
        <v>164</v>
      </c>
      <c r="E119" s="191" t="s">
        <v>168</v>
      </c>
      <c r="F119" s="190" t="s">
        <v>77</v>
      </c>
      <c r="G119" s="192">
        <v>4571446086898</v>
      </c>
      <c r="H119" s="219">
        <v>6345</v>
      </c>
      <c r="I119" s="390">
        <f t="shared" si="4"/>
        <v>6979.5000000000009</v>
      </c>
      <c r="J119" s="172" t="s">
        <v>371</v>
      </c>
      <c r="K119" s="417"/>
      <c r="L119" s="466"/>
      <c r="M119" s="134"/>
      <c r="N119" s="134"/>
      <c r="O119" s="134"/>
      <c r="P119" s="134"/>
      <c r="Q119" s="134"/>
      <c r="R119" s="134"/>
      <c r="S119" s="134"/>
      <c r="T119" s="134"/>
    </row>
    <row r="120" spans="1:20" s="135" customFormat="1" ht="26.25" customHeight="1">
      <c r="A120" s="134"/>
      <c r="B120" s="134"/>
      <c r="C120" s="185" t="s">
        <v>169</v>
      </c>
      <c r="D120" s="186" t="s">
        <v>170</v>
      </c>
      <c r="E120" s="187" t="s">
        <v>171</v>
      </c>
      <c r="F120" s="186" t="s">
        <v>156</v>
      </c>
      <c r="G120" s="188">
        <v>4571446086836</v>
      </c>
      <c r="H120" s="220">
        <v>7264</v>
      </c>
      <c r="I120" s="391">
        <f t="shared" si="4"/>
        <v>7990.4000000000005</v>
      </c>
      <c r="J120" s="172" t="s">
        <v>371</v>
      </c>
      <c r="K120" s="415" t="s">
        <v>183</v>
      </c>
      <c r="L120" s="466"/>
      <c r="M120" s="134"/>
      <c r="N120" s="134"/>
      <c r="O120" s="134"/>
      <c r="P120" s="134"/>
      <c r="Q120" s="134"/>
      <c r="R120" s="134"/>
      <c r="S120" s="134"/>
      <c r="T120" s="134"/>
    </row>
    <row r="121" spans="1:20" s="135" customFormat="1" ht="26.25" customHeight="1">
      <c r="A121" s="134"/>
      <c r="B121" s="134"/>
      <c r="C121" s="185" t="s">
        <v>169</v>
      </c>
      <c r="D121" s="186" t="s">
        <v>170</v>
      </c>
      <c r="E121" s="187" t="s">
        <v>172</v>
      </c>
      <c r="F121" s="186" t="s">
        <v>76</v>
      </c>
      <c r="G121" s="188">
        <v>4571446086843</v>
      </c>
      <c r="H121" s="220">
        <v>7264</v>
      </c>
      <c r="I121" s="391">
        <f t="shared" si="4"/>
        <v>7990.4000000000005</v>
      </c>
      <c r="J121" s="172" t="s">
        <v>371</v>
      </c>
      <c r="K121" s="416"/>
      <c r="L121" s="466"/>
      <c r="M121" s="134"/>
      <c r="N121" s="134"/>
      <c r="O121" s="134"/>
      <c r="P121" s="134"/>
      <c r="Q121" s="134"/>
      <c r="R121" s="134"/>
      <c r="S121" s="134"/>
      <c r="T121" s="134"/>
    </row>
    <row r="122" spans="1:20" s="135" customFormat="1" ht="26.25" customHeight="1">
      <c r="A122" s="134"/>
      <c r="B122" s="134"/>
      <c r="C122" s="185" t="s">
        <v>169</v>
      </c>
      <c r="D122" s="186" t="s">
        <v>170</v>
      </c>
      <c r="E122" s="187" t="s">
        <v>173</v>
      </c>
      <c r="F122" s="186" t="s">
        <v>77</v>
      </c>
      <c r="G122" s="188">
        <v>4571446086850</v>
      </c>
      <c r="H122" s="220">
        <v>7264</v>
      </c>
      <c r="I122" s="391">
        <f t="shared" si="4"/>
        <v>7990.4000000000005</v>
      </c>
      <c r="J122" s="172" t="s">
        <v>371</v>
      </c>
      <c r="K122" s="416"/>
      <c r="L122" s="466"/>
      <c r="M122" s="134"/>
      <c r="N122" s="134"/>
      <c r="O122" s="134"/>
      <c r="P122" s="134"/>
      <c r="Q122" s="134"/>
      <c r="R122" s="134"/>
      <c r="S122" s="134"/>
      <c r="T122" s="134"/>
    </row>
    <row r="123" spans="1:20" s="135" customFormat="1" ht="26.25" customHeight="1">
      <c r="A123" s="134"/>
      <c r="B123" s="134"/>
      <c r="C123" s="185" t="s">
        <v>169</v>
      </c>
      <c r="D123" s="186" t="s">
        <v>170</v>
      </c>
      <c r="E123" s="187" t="s">
        <v>174</v>
      </c>
      <c r="F123" s="186" t="s">
        <v>156</v>
      </c>
      <c r="G123" s="188">
        <v>4580671976393</v>
      </c>
      <c r="H123" s="220">
        <v>7264</v>
      </c>
      <c r="I123" s="391">
        <f t="shared" si="4"/>
        <v>7990.4000000000005</v>
      </c>
      <c r="J123" s="172" t="s">
        <v>371</v>
      </c>
      <c r="K123" s="416"/>
      <c r="L123" s="466"/>
      <c r="M123" s="134"/>
      <c r="N123" s="134"/>
      <c r="O123" s="134"/>
      <c r="P123" s="134"/>
      <c r="Q123" s="134"/>
      <c r="R123" s="134"/>
      <c r="S123" s="134"/>
      <c r="T123" s="134"/>
    </row>
    <row r="124" spans="1:20" s="135" customFormat="1" ht="26.25" customHeight="1">
      <c r="A124" s="134"/>
      <c r="B124" s="134"/>
      <c r="C124" s="185" t="s">
        <v>169</v>
      </c>
      <c r="D124" s="186" t="s">
        <v>170</v>
      </c>
      <c r="E124" s="187" t="s">
        <v>174</v>
      </c>
      <c r="F124" s="186" t="s">
        <v>76</v>
      </c>
      <c r="G124" s="188">
        <v>4580671976409</v>
      </c>
      <c r="H124" s="220">
        <v>7264</v>
      </c>
      <c r="I124" s="391">
        <f t="shared" si="4"/>
        <v>7990.4000000000005</v>
      </c>
      <c r="J124" s="172" t="s">
        <v>371</v>
      </c>
      <c r="K124" s="416"/>
      <c r="L124" s="466"/>
      <c r="M124" s="134"/>
      <c r="N124" s="134"/>
      <c r="O124" s="134"/>
      <c r="P124" s="134"/>
      <c r="Q124" s="134"/>
      <c r="R124" s="134"/>
      <c r="S124" s="134"/>
      <c r="T124" s="134"/>
    </row>
    <row r="125" spans="1:20" s="135" customFormat="1" ht="26.25" customHeight="1">
      <c r="A125" s="134"/>
      <c r="B125" s="134"/>
      <c r="C125" s="185" t="s">
        <v>169</v>
      </c>
      <c r="D125" s="186" t="s">
        <v>170</v>
      </c>
      <c r="E125" s="187" t="s">
        <v>174</v>
      </c>
      <c r="F125" s="186" t="s">
        <v>77</v>
      </c>
      <c r="G125" s="188">
        <v>4580671976416</v>
      </c>
      <c r="H125" s="220">
        <v>7264</v>
      </c>
      <c r="I125" s="391">
        <f t="shared" si="4"/>
        <v>7990.4000000000005</v>
      </c>
      <c r="J125" s="172" t="s">
        <v>371</v>
      </c>
      <c r="K125" s="417"/>
      <c r="L125" s="467"/>
      <c r="M125" s="134"/>
      <c r="N125" s="134"/>
      <c r="O125" s="134"/>
      <c r="P125" s="134"/>
      <c r="Q125" s="134"/>
      <c r="R125" s="134"/>
      <c r="S125" s="134"/>
      <c r="T125" s="134"/>
    </row>
    <row r="126" spans="1:20" s="135" customFormat="1" ht="26.25" customHeight="1">
      <c r="A126" s="134"/>
      <c r="B126" s="134"/>
      <c r="C126" s="225" t="s">
        <v>218</v>
      </c>
      <c r="D126" s="226" t="s">
        <v>217</v>
      </c>
      <c r="E126" s="227" t="s">
        <v>8</v>
      </c>
      <c r="F126" s="226" t="s">
        <v>139</v>
      </c>
      <c r="G126" s="228">
        <v>4571446087130</v>
      </c>
      <c r="H126" s="229">
        <v>2400</v>
      </c>
      <c r="I126" s="392">
        <v>2640</v>
      </c>
      <c r="J126" s="172" t="s">
        <v>371</v>
      </c>
      <c r="K126" s="415" t="s">
        <v>183</v>
      </c>
      <c r="L126" s="465"/>
      <c r="M126" s="134"/>
      <c r="N126" s="134"/>
      <c r="O126" s="134"/>
      <c r="P126" s="134"/>
      <c r="Q126" s="134"/>
      <c r="R126" s="134"/>
      <c r="S126" s="134"/>
      <c r="T126" s="134"/>
    </row>
    <row r="127" spans="1:20" s="135" customFormat="1" ht="26.25" customHeight="1">
      <c r="A127" s="134"/>
      <c r="B127" s="134"/>
      <c r="C127" s="225" t="s">
        <v>216</v>
      </c>
      <c r="D127" s="226" t="s">
        <v>217</v>
      </c>
      <c r="E127" s="227" t="s">
        <v>8</v>
      </c>
      <c r="F127" s="226" t="s">
        <v>140</v>
      </c>
      <c r="G127" s="228">
        <v>4571446089820</v>
      </c>
      <c r="H127" s="229">
        <v>2400</v>
      </c>
      <c r="I127" s="392">
        <v>2640</v>
      </c>
      <c r="J127" s="172" t="s">
        <v>371</v>
      </c>
      <c r="K127" s="417"/>
      <c r="L127" s="467"/>
      <c r="M127" s="134"/>
      <c r="N127" s="134"/>
      <c r="O127" s="134"/>
      <c r="P127" s="134"/>
      <c r="Q127" s="134"/>
      <c r="R127" s="134"/>
      <c r="S127" s="134"/>
      <c r="T127" s="134"/>
    </row>
    <row r="128" spans="1:20" ht="26.25" customHeight="1">
      <c r="C128" s="10" t="s">
        <v>175</v>
      </c>
      <c r="D128" s="42"/>
      <c r="E128" s="43"/>
      <c r="F128" s="124"/>
      <c r="G128" s="125"/>
      <c r="H128" s="221"/>
      <c r="I128" s="393"/>
      <c r="J128" s="369"/>
      <c r="K128" s="402"/>
      <c r="L128" s="142"/>
    </row>
    <row r="129" spans="1:12" ht="26.25" customHeight="1">
      <c r="C129" s="10" t="s">
        <v>175</v>
      </c>
      <c r="D129" s="42"/>
      <c r="E129" s="246"/>
      <c r="F129" s="247"/>
      <c r="G129" s="125"/>
      <c r="H129" s="125"/>
      <c r="I129" s="394"/>
      <c r="J129" s="142"/>
      <c r="K129" s="403"/>
      <c r="L129" s="475"/>
    </row>
    <row r="130" spans="1:12" ht="26.25" customHeight="1">
      <c r="C130" s="72" t="s">
        <v>176</v>
      </c>
      <c r="D130" s="73" t="s">
        <v>177</v>
      </c>
      <c r="E130" s="75" t="s">
        <v>8</v>
      </c>
      <c r="F130" s="136" t="s">
        <v>48</v>
      </c>
      <c r="G130" s="137">
        <v>4571446087680</v>
      </c>
      <c r="H130" s="312">
        <v>1800</v>
      </c>
      <c r="I130" s="395">
        <v>1980.0000000000002</v>
      </c>
      <c r="J130" s="409" t="s">
        <v>324</v>
      </c>
      <c r="K130" s="481" t="s">
        <v>224</v>
      </c>
      <c r="L130" s="476"/>
    </row>
    <row r="131" spans="1:12" ht="26.25" customHeight="1">
      <c r="B131" s="9"/>
      <c r="C131" s="72" t="s">
        <v>178</v>
      </c>
      <c r="D131" s="73" t="s">
        <v>179</v>
      </c>
      <c r="E131" s="75" t="s">
        <v>8</v>
      </c>
      <c r="F131" s="136" t="s">
        <v>48</v>
      </c>
      <c r="G131" s="137">
        <v>4571446087666</v>
      </c>
      <c r="H131" s="312">
        <v>3500</v>
      </c>
      <c r="I131" s="395">
        <v>3850.0000000000005</v>
      </c>
      <c r="J131" s="409" t="s">
        <v>324</v>
      </c>
      <c r="K131" s="482"/>
      <c r="L131" s="143"/>
    </row>
    <row r="132" spans="1:12" ht="20.25" customHeight="1">
      <c r="A132" s="418" t="s">
        <v>189</v>
      </c>
      <c r="B132" s="478" t="s">
        <v>200</v>
      </c>
      <c r="C132" s="314" t="s">
        <v>180</v>
      </c>
      <c r="D132" s="315" t="s">
        <v>181</v>
      </c>
      <c r="E132" s="316" t="s">
        <v>8</v>
      </c>
      <c r="F132" s="432" t="s">
        <v>57</v>
      </c>
      <c r="G132" s="317">
        <v>4571446075274</v>
      </c>
      <c r="H132" s="318">
        <v>2200</v>
      </c>
      <c r="I132" s="318">
        <v>2420</v>
      </c>
      <c r="J132" s="409" t="s">
        <v>324</v>
      </c>
      <c r="K132" s="482"/>
      <c r="L132" s="143"/>
    </row>
    <row r="133" spans="1:12" ht="20.25" customHeight="1">
      <c r="A133" s="419"/>
      <c r="B133" s="478"/>
      <c r="C133" s="314" t="s">
        <v>180</v>
      </c>
      <c r="D133" s="315" t="s">
        <v>181</v>
      </c>
      <c r="E133" s="316" t="s">
        <v>142</v>
      </c>
      <c r="F133" s="433"/>
      <c r="G133" s="317">
        <v>4571446075281</v>
      </c>
      <c r="H133" s="318">
        <v>2200</v>
      </c>
      <c r="I133" s="318">
        <v>2420</v>
      </c>
      <c r="J133" s="409" t="s">
        <v>324</v>
      </c>
      <c r="K133" s="482"/>
      <c r="L133" s="143"/>
    </row>
    <row r="134" spans="1:12" ht="20.25" customHeight="1">
      <c r="A134" s="419"/>
      <c r="B134" s="478"/>
      <c r="C134" s="314" t="s">
        <v>180</v>
      </c>
      <c r="D134" s="315" t="s">
        <v>181</v>
      </c>
      <c r="E134" s="316" t="s">
        <v>130</v>
      </c>
      <c r="F134" s="434"/>
      <c r="G134" s="317">
        <v>4571446075298</v>
      </c>
      <c r="H134" s="318">
        <v>2200</v>
      </c>
      <c r="I134" s="318">
        <v>2420</v>
      </c>
      <c r="J134" s="409" t="s">
        <v>324</v>
      </c>
      <c r="K134" s="482"/>
    </row>
    <row r="135" spans="1:12" ht="20.25" customHeight="1">
      <c r="A135" s="419"/>
      <c r="B135" s="478"/>
      <c r="C135" s="82" t="s">
        <v>180</v>
      </c>
      <c r="D135" s="276" t="s">
        <v>181</v>
      </c>
      <c r="E135" s="277" t="s">
        <v>8</v>
      </c>
      <c r="F135" s="435" t="s">
        <v>53</v>
      </c>
      <c r="G135" s="279">
        <v>4571446075311</v>
      </c>
      <c r="H135" s="318">
        <v>2200</v>
      </c>
      <c r="I135" s="318">
        <v>2420</v>
      </c>
      <c r="J135" s="409" t="s">
        <v>324</v>
      </c>
      <c r="K135" s="482"/>
    </row>
    <row r="136" spans="1:12" ht="20.25" customHeight="1">
      <c r="A136" s="419"/>
      <c r="B136" s="478"/>
      <c r="C136" s="82" t="s">
        <v>180</v>
      </c>
      <c r="D136" s="276" t="s">
        <v>181</v>
      </c>
      <c r="E136" s="277" t="s">
        <v>142</v>
      </c>
      <c r="F136" s="436"/>
      <c r="G136" s="279">
        <v>4571446075328</v>
      </c>
      <c r="H136" s="318">
        <v>2200</v>
      </c>
      <c r="I136" s="318">
        <v>2420</v>
      </c>
      <c r="J136" s="409" t="s">
        <v>324</v>
      </c>
      <c r="K136" s="482"/>
    </row>
    <row r="137" spans="1:12" ht="20.25" customHeight="1">
      <c r="A137" s="419"/>
      <c r="B137" s="478"/>
      <c r="C137" s="82" t="s">
        <v>180</v>
      </c>
      <c r="D137" s="276" t="s">
        <v>181</v>
      </c>
      <c r="E137" s="277" t="s">
        <v>130</v>
      </c>
      <c r="F137" s="437"/>
      <c r="G137" s="279">
        <v>4571446075335</v>
      </c>
      <c r="H137" s="318">
        <v>2200</v>
      </c>
      <c r="I137" s="318">
        <v>2420</v>
      </c>
      <c r="J137" s="409" t="s">
        <v>324</v>
      </c>
      <c r="K137" s="482"/>
    </row>
    <row r="138" spans="1:12" ht="20.25" customHeight="1">
      <c r="A138" s="419"/>
      <c r="B138" s="478"/>
      <c r="C138" s="82" t="s">
        <v>180</v>
      </c>
      <c r="D138" s="276" t="s">
        <v>181</v>
      </c>
      <c r="E138" s="277" t="s">
        <v>8</v>
      </c>
      <c r="F138" s="435" t="s">
        <v>182</v>
      </c>
      <c r="G138" s="279">
        <v>4571446042832</v>
      </c>
      <c r="H138" s="318">
        <v>2200</v>
      </c>
      <c r="I138" s="318">
        <v>2420</v>
      </c>
      <c r="J138" s="409" t="s">
        <v>324</v>
      </c>
      <c r="K138" s="482"/>
    </row>
    <row r="139" spans="1:12" ht="20.25" customHeight="1">
      <c r="A139" s="419"/>
      <c r="B139" s="478"/>
      <c r="C139" s="82" t="s">
        <v>180</v>
      </c>
      <c r="D139" s="276" t="s">
        <v>181</v>
      </c>
      <c r="E139" s="277" t="s">
        <v>142</v>
      </c>
      <c r="F139" s="436"/>
      <c r="G139" s="279">
        <v>4571446042849</v>
      </c>
      <c r="H139" s="318">
        <v>2200</v>
      </c>
      <c r="I139" s="318">
        <v>2420</v>
      </c>
      <c r="J139" s="409" t="s">
        <v>324</v>
      </c>
      <c r="K139" s="482"/>
    </row>
    <row r="140" spans="1:12" ht="20.25" customHeight="1">
      <c r="A140" s="420"/>
      <c r="B140" s="464"/>
      <c r="C140" s="82" t="s">
        <v>180</v>
      </c>
      <c r="D140" s="276" t="s">
        <v>181</v>
      </c>
      <c r="E140" s="277" t="s">
        <v>130</v>
      </c>
      <c r="F140" s="437"/>
      <c r="G140" s="279">
        <v>4571446042856</v>
      </c>
      <c r="H140" s="318">
        <v>2200</v>
      </c>
      <c r="I140" s="318">
        <v>2420</v>
      </c>
      <c r="J140" s="409" t="s">
        <v>324</v>
      </c>
      <c r="K140" s="483"/>
    </row>
  </sheetData>
  <mergeCells count="58">
    <mergeCell ref="L129:L130"/>
    <mergeCell ref="E1:L1"/>
    <mergeCell ref="B8:B11"/>
    <mergeCell ref="B30:B33"/>
    <mergeCell ref="B35:B39"/>
    <mergeCell ref="K126:K127"/>
    <mergeCell ref="L126:L127"/>
    <mergeCell ref="K54:K81"/>
    <mergeCell ref="L82:L90"/>
    <mergeCell ref="K82:K90"/>
    <mergeCell ref="K130:K140"/>
    <mergeCell ref="B132:B140"/>
    <mergeCell ref="K14:K16"/>
    <mergeCell ref="K20:K23"/>
    <mergeCell ref="K2:L2"/>
    <mergeCell ref="L20:L23"/>
    <mergeCell ref="A48:B48"/>
    <mergeCell ref="L93:L108"/>
    <mergeCell ref="K92:K105"/>
    <mergeCell ref="K106:K108"/>
    <mergeCell ref="B82:B90"/>
    <mergeCell ref="L54:L57"/>
    <mergeCell ref="L109:L125"/>
    <mergeCell ref="K113:K116"/>
    <mergeCell ref="K117:K119"/>
    <mergeCell ref="K120:K125"/>
    <mergeCell ref="L40:L41"/>
    <mergeCell ref="L43:L44"/>
    <mergeCell ref="K43:K44"/>
    <mergeCell ref="H2:I2"/>
    <mergeCell ref="C24:I24"/>
    <mergeCell ref="E25:I27"/>
    <mergeCell ref="A3:B7"/>
    <mergeCell ref="A25:B27"/>
    <mergeCell ref="A17:A18"/>
    <mergeCell ref="B17:B18"/>
    <mergeCell ref="L4:L7"/>
    <mergeCell ref="K4:K7"/>
    <mergeCell ref="L8:L11"/>
    <mergeCell ref="K8:K11"/>
    <mergeCell ref="A132:A140"/>
    <mergeCell ref="F132:F134"/>
    <mergeCell ref="F135:F137"/>
    <mergeCell ref="F138:F140"/>
    <mergeCell ref="A82:A90"/>
    <mergeCell ref="A35:A39"/>
    <mergeCell ref="A30:A33"/>
    <mergeCell ref="A70:A73"/>
    <mergeCell ref="K40:K41"/>
    <mergeCell ref="K30:K31"/>
    <mergeCell ref="K32:K33"/>
    <mergeCell ref="K109:K112"/>
    <mergeCell ref="L30:L33"/>
    <mergeCell ref="L35:L39"/>
    <mergeCell ref="K35:K39"/>
    <mergeCell ref="A8:A11"/>
    <mergeCell ref="K28:L28"/>
    <mergeCell ref="K24:L27"/>
  </mergeCells>
  <phoneticPr fontId="3"/>
  <hyperlinks>
    <hyperlink ref="K35:K39" r:id="rId1" display="LINK" xr:uid="{94FCDE36-B27E-4D9D-AD50-C72E2650FD0E}"/>
    <hyperlink ref="K30:K31" r:id="rId2" display="LINK" xr:uid="{8D36CAF1-5680-4FD1-8B0B-91188E28A1E8}"/>
    <hyperlink ref="K32:K33" r:id="rId3" display="LINK" xr:uid="{91B53814-B321-4723-81A1-422BF3AE8037}"/>
    <hyperlink ref="K18" r:id="rId4" xr:uid="{97B9CCF4-0528-4811-A035-E68AD0BDC504}"/>
    <hyperlink ref="K8:K11" r:id="rId5" display="LINK" xr:uid="{DEEBF553-C231-41D5-B87D-C3CC69F49286}"/>
    <hyperlink ref="K4:K7" r:id="rId6" display="LINK" xr:uid="{0BF0D742-BB04-4A24-B960-3E3087D1E8B2}"/>
    <hyperlink ref="K43:K44" r:id="rId7" display="LINK" xr:uid="{23DA50A4-AF77-4A20-BCD8-4FF41B07633F}"/>
    <hyperlink ref="K48" r:id="rId8" xr:uid="{FCF2B8C1-E22E-454F-AB4C-BE02700BAB84}"/>
    <hyperlink ref="K49" r:id="rId9" xr:uid="{050029E0-A97D-4BBB-B81C-B163F26C9E7F}"/>
    <hyperlink ref="K50" r:id="rId10" xr:uid="{7A40B6AA-9570-4CCE-8A65-990A25275326}"/>
    <hyperlink ref="K52" r:id="rId11" xr:uid="{A57D7327-D5A2-47E8-875C-67B59FD07AA6}"/>
    <hyperlink ref="K54:K81" r:id="rId12" display="LINK" xr:uid="{649AC9CB-DD60-45B7-8C17-2E8241CD93F4}"/>
    <hyperlink ref="K82:K90" r:id="rId13" display="LINK" xr:uid="{D4AED095-1F76-415D-A793-7D6AF070D991}"/>
    <hyperlink ref="K109:K112" r:id="rId14" display="LINK" xr:uid="{E0FCABAB-7DDB-487A-8EBE-C375B47DBAB2}"/>
    <hyperlink ref="K113:K116" r:id="rId15" display="LINK" xr:uid="{04BA1BC2-30A9-4AD0-8046-83853C4F8441}"/>
    <hyperlink ref="K106:K108" r:id="rId16" display="LINK" xr:uid="{780086F8-3632-4E10-99B5-6FEDABD3542F}"/>
    <hyperlink ref="K120:K125" r:id="rId17" display="LINK" xr:uid="{577084ED-2B10-41DB-B9B2-A7B2FA39A534}"/>
    <hyperlink ref="K117:K119" r:id="rId18" display="LINK" xr:uid="{341F41DF-74C3-4CF6-BE22-6C6DB52E422B}"/>
    <hyperlink ref="B8:B11" r:id="rId19" display="映画リンク" xr:uid="{17EA6DA9-546B-426E-BDC5-C258F1C4FD45}"/>
    <hyperlink ref="B12" r:id="rId20" xr:uid="{735B2192-5D99-43D1-AFB7-0FF221BD4E03}"/>
    <hyperlink ref="B30" r:id="rId21" xr:uid="{C651652C-934B-41A1-A0B0-2701508D3D5F}"/>
    <hyperlink ref="B17" r:id="rId22" xr:uid="{6C18A632-07AB-47FA-B7A6-17A0399074C1}"/>
    <hyperlink ref="B35" r:id="rId23" location="page=23" xr:uid="{F0C0F11D-6F40-4E47-935A-1FE630B32E4E}"/>
    <hyperlink ref="B82" r:id="rId24" xr:uid="{392F05DE-9D36-423D-8FA2-89DD66FB71CF}"/>
    <hyperlink ref="B132" r:id="rId25" xr:uid="{FA98A7F6-BAFE-4B1E-B428-E679C078BB4F}"/>
    <hyperlink ref="K20:K23" r:id="rId26" display="LINK" xr:uid="{5E4C5949-D544-4112-8062-944B6386543B}"/>
    <hyperlink ref="K29" r:id="rId27" xr:uid="{5B6DF29C-AA32-441B-85CC-704D4C3EDD71}"/>
    <hyperlink ref="K40:K41" r:id="rId28" display="LINK" xr:uid="{697CD283-641E-446A-BF13-798060E486A8}"/>
    <hyperlink ref="K45" r:id="rId29" xr:uid="{26B1EBEC-6795-416A-97F7-41DFE9DCC8B2}"/>
    <hyperlink ref="K51" r:id="rId30" xr:uid="{B27D7859-0BFE-4E1D-95C6-0CA64E550C06}"/>
    <hyperlink ref="K126:K127" r:id="rId31" display="LINK" xr:uid="{41A83547-A5D8-4384-8553-F75AE8431824}"/>
    <hyperlink ref="K130:K134" r:id="rId32" location="page=31" display="LINK" xr:uid="{6226203F-5229-494F-9DF0-EF4F2A9DB524}"/>
  </hyperlinks>
  <pageMargins left="0.25" right="0.25" top="0.75" bottom="0.75" header="0.3" footer="0.3"/>
  <pageSetup paperSize="9" scale="39" fitToHeight="0" orientation="portrait" horizontalDpi="360" verticalDpi="360" r:id="rId33"/>
  <drawing r:id="rId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20B8B-F1E2-42BF-AC2D-D23D7EE93AF9}">
  <sheetPr>
    <pageSetUpPr fitToPage="1"/>
  </sheetPr>
  <dimension ref="A1:V125"/>
  <sheetViews>
    <sheetView workbookViewId="0">
      <selection activeCell="J71" sqref="J71"/>
    </sheetView>
  </sheetViews>
  <sheetFormatPr defaultColWidth="15.5" defaultRowHeight="17.25" customHeight="1"/>
  <cols>
    <col min="1" max="1" width="14.125" style="103" customWidth="1"/>
    <col min="2" max="2" width="40.375" style="104" customWidth="1"/>
    <col min="3" max="3" width="27.5" style="105" bestFit="1" customWidth="1"/>
    <col min="4" max="4" width="31.375" style="313" customWidth="1"/>
    <col min="5" max="5" width="19" style="232" customWidth="1"/>
    <col min="6" max="7" width="9.5" style="233" customWidth="1"/>
    <col min="8" max="8" width="16.75" style="15" customWidth="1"/>
    <col min="9" max="9" width="15.5" style="410"/>
    <col min="10" max="22" width="15.5" style="15"/>
    <col min="23" max="256" width="15.5" style="22"/>
    <col min="257" max="257" width="14.125" style="22" customWidth="1"/>
    <col min="258" max="258" width="40.375" style="22" customWidth="1"/>
    <col min="259" max="259" width="27.5" style="22" bestFit="1" customWidth="1"/>
    <col min="260" max="260" width="31.375" style="22" customWidth="1"/>
    <col min="261" max="261" width="19" style="22" customWidth="1"/>
    <col min="262" max="263" width="9.5" style="22" customWidth="1"/>
    <col min="264" max="264" width="16.75" style="22" customWidth="1"/>
    <col min="265" max="512" width="15.5" style="22"/>
    <col min="513" max="513" width="14.125" style="22" customWidth="1"/>
    <col min="514" max="514" width="40.375" style="22" customWidth="1"/>
    <col min="515" max="515" width="27.5" style="22" bestFit="1" customWidth="1"/>
    <col min="516" max="516" width="31.375" style="22" customWidth="1"/>
    <col min="517" max="517" width="19" style="22" customWidth="1"/>
    <col min="518" max="519" width="9.5" style="22" customWidth="1"/>
    <col min="520" max="520" width="16.75" style="22" customWidth="1"/>
    <col min="521" max="768" width="15.5" style="22"/>
    <col min="769" max="769" width="14.125" style="22" customWidth="1"/>
    <col min="770" max="770" width="40.375" style="22" customWidth="1"/>
    <col min="771" max="771" width="27.5" style="22" bestFit="1" customWidth="1"/>
    <col min="772" max="772" width="31.375" style="22" customWidth="1"/>
    <col min="773" max="773" width="19" style="22" customWidth="1"/>
    <col min="774" max="775" width="9.5" style="22" customWidth="1"/>
    <col min="776" max="776" width="16.75" style="22" customWidth="1"/>
    <col min="777" max="1024" width="15.5" style="22"/>
    <col min="1025" max="1025" width="14.125" style="22" customWidth="1"/>
    <col min="1026" max="1026" width="40.375" style="22" customWidth="1"/>
    <col min="1027" max="1027" width="27.5" style="22" bestFit="1" customWidth="1"/>
    <col min="1028" max="1028" width="31.375" style="22" customWidth="1"/>
    <col min="1029" max="1029" width="19" style="22" customWidth="1"/>
    <col min="1030" max="1031" width="9.5" style="22" customWidth="1"/>
    <col min="1032" max="1032" width="16.75" style="22" customWidth="1"/>
    <col min="1033" max="1280" width="15.5" style="22"/>
    <col min="1281" max="1281" width="14.125" style="22" customWidth="1"/>
    <col min="1282" max="1282" width="40.375" style="22" customWidth="1"/>
    <col min="1283" max="1283" width="27.5" style="22" bestFit="1" customWidth="1"/>
    <col min="1284" max="1284" width="31.375" style="22" customWidth="1"/>
    <col min="1285" max="1285" width="19" style="22" customWidth="1"/>
    <col min="1286" max="1287" width="9.5" style="22" customWidth="1"/>
    <col min="1288" max="1288" width="16.75" style="22" customWidth="1"/>
    <col min="1289" max="1536" width="15.5" style="22"/>
    <col min="1537" max="1537" width="14.125" style="22" customWidth="1"/>
    <col min="1538" max="1538" width="40.375" style="22" customWidth="1"/>
    <col min="1539" max="1539" width="27.5" style="22" bestFit="1" customWidth="1"/>
    <col min="1540" max="1540" width="31.375" style="22" customWidth="1"/>
    <col min="1541" max="1541" width="19" style="22" customWidth="1"/>
    <col min="1542" max="1543" width="9.5" style="22" customWidth="1"/>
    <col min="1544" max="1544" width="16.75" style="22" customWidth="1"/>
    <col min="1545" max="1792" width="15.5" style="22"/>
    <col min="1793" max="1793" width="14.125" style="22" customWidth="1"/>
    <col min="1794" max="1794" width="40.375" style="22" customWidth="1"/>
    <col min="1795" max="1795" width="27.5" style="22" bestFit="1" customWidth="1"/>
    <col min="1796" max="1796" width="31.375" style="22" customWidth="1"/>
    <col min="1797" max="1797" width="19" style="22" customWidth="1"/>
    <col min="1798" max="1799" width="9.5" style="22" customWidth="1"/>
    <col min="1800" max="1800" width="16.75" style="22" customWidth="1"/>
    <col min="1801" max="2048" width="15.5" style="22"/>
    <col min="2049" max="2049" width="14.125" style="22" customWidth="1"/>
    <col min="2050" max="2050" width="40.375" style="22" customWidth="1"/>
    <col min="2051" max="2051" width="27.5" style="22" bestFit="1" customWidth="1"/>
    <col min="2052" max="2052" width="31.375" style="22" customWidth="1"/>
    <col min="2053" max="2053" width="19" style="22" customWidth="1"/>
    <col min="2054" max="2055" width="9.5" style="22" customWidth="1"/>
    <col min="2056" max="2056" width="16.75" style="22" customWidth="1"/>
    <col min="2057" max="2304" width="15.5" style="22"/>
    <col min="2305" max="2305" width="14.125" style="22" customWidth="1"/>
    <col min="2306" max="2306" width="40.375" style="22" customWidth="1"/>
    <col min="2307" max="2307" width="27.5" style="22" bestFit="1" customWidth="1"/>
    <col min="2308" max="2308" width="31.375" style="22" customWidth="1"/>
    <col min="2309" max="2309" width="19" style="22" customWidth="1"/>
    <col min="2310" max="2311" width="9.5" style="22" customWidth="1"/>
    <col min="2312" max="2312" width="16.75" style="22" customWidth="1"/>
    <col min="2313" max="2560" width="15.5" style="22"/>
    <col min="2561" max="2561" width="14.125" style="22" customWidth="1"/>
    <col min="2562" max="2562" width="40.375" style="22" customWidth="1"/>
    <col min="2563" max="2563" width="27.5" style="22" bestFit="1" customWidth="1"/>
    <col min="2564" max="2564" width="31.375" style="22" customWidth="1"/>
    <col min="2565" max="2565" width="19" style="22" customWidth="1"/>
    <col min="2566" max="2567" width="9.5" style="22" customWidth="1"/>
    <col min="2568" max="2568" width="16.75" style="22" customWidth="1"/>
    <col min="2569" max="2816" width="15.5" style="22"/>
    <col min="2817" max="2817" width="14.125" style="22" customWidth="1"/>
    <col min="2818" max="2818" width="40.375" style="22" customWidth="1"/>
    <col min="2819" max="2819" width="27.5" style="22" bestFit="1" customWidth="1"/>
    <col min="2820" max="2820" width="31.375" style="22" customWidth="1"/>
    <col min="2821" max="2821" width="19" style="22" customWidth="1"/>
    <col min="2822" max="2823" width="9.5" style="22" customWidth="1"/>
    <col min="2824" max="2824" width="16.75" style="22" customWidth="1"/>
    <col min="2825" max="3072" width="15.5" style="22"/>
    <col min="3073" max="3073" width="14.125" style="22" customWidth="1"/>
    <col min="3074" max="3074" width="40.375" style="22" customWidth="1"/>
    <col min="3075" max="3075" width="27.5" style="22" bestFit="1" customWidth="1"/>
    <col min="3076" max="3076" width="31.375" style="22" customWidth="1"/>
    <col min="3077" max="3077" width="19" style="22" customWidth="1"/>
    <col min="3078" max="3079" width="9.5" style="22" customWidth="1"/>
    <col min="3080" max="3080" width="16.75" style="22" customWidth="1"/>
    <col min="3081" max="3328" width="15.5" style="22"/>
    <col min="3329" max="3329" width="14.125" style="22" customWidth="1"/>
    <col min="3330" max="3330" width="40.375" style="22" customWidth="1"/>
    <col min="3331" max="3331" width="27.5" style="22" bestFit="1" customWidth="1"/>
    <col min="3332" max="3332" width="31.375" style="22" customWidth="1"/>
    <col min="3333" max="3333" width="19" style="22" customWidth="1"/>
    <col min="3334" max="3335" width="9.5" style="22" customWidth="1"/>
    <col min="3336" max="3336" width="16.75" style="22" customWidth="1"/>
    <col min="3337" max="3584" width="15.5" style="22"/>
    <col min="3585" max="3585" width="14.125" style="22" customWidth="1"/>
    <col min="3586" max="3586" width="40.375" style="22" customWidth="1"/>
    <col min="3587" max="3587" width="27.5" style="22" bestFit="1" customWidth="1"/>
    <col min="3588" max="3588" width="31.375" style="22" customWidth="1"/>
    <col min="3589" max="3589" width="19" style="22" customWidth="1"/>
    <col min="3590" max="3591" width="9.5" style="22" customWidth="1"/>
    <col min="3592" max="3592" width="16.75" style="22" customWidth="1"/>
    <col min="3593" max="3840" width="15.5" style="22"/>
    <col min="3841" max="3841" width="14.125" style="22" customWidth="1"/>
    <col min="3842" max="3842" width="40.375" style="22" customWidth="1"/>
    <col min="3843" max="3843" width="27.5" style="22" bestFit="1" customWidth="1"/>
    <col min="3844" max="3844" width="31.375" style="22" customWidth="1"/>
    <col min="3845" max="3845" width="19" style="22" customWidth="1"/>
    <col min="3846" max="3847" width="9.5" style="22" customWidth="1"/>
    <col min="3848" max="3848" width="16.75" style="22" customWidth="1"/>
    <col min="3849" max="4096" width="15.5" style="22"/>
    <col min="4097" max="4097" width="14.125" style="22" customWidth="1"/>
    <col min="4098" max="4098" width="40.375" style="22" customWidth="1"/>
    <col min="4099" max="4099" width="27.5" style="22" bestFit="1" customWidth="1"/>
    <col min="4100" max="4100" width="31.375" style="22" customWidth="1"/>
    <col min="4101" max="4101" width="19" style="22" customWidth="1"/>
    <col min="4102" max="4103" width="9.5" style="22" customWidth="1"/>
    <col min="4104" max="4104" width="16.75" style="22" customWidth="1"/>
    <col min="4105" max="4352" width="15.5" style="22"/>
    <col min="4353" max="4353" width="14.125" style="22" customWidth="1"/>
    <col min="4354" max="4354" width="40.375" style="22" customWidth="1"/>
    <col min="4355" max="4355" width="27.5" style="22" bestFit="1" customWidth="1"/>
    <col min="4356" max="4356" width="31.375" style="22" customWidth="1"/>
    <col min="4357" max="4357" width="19" style="22" customWidth="1"/>
    <col min="4358" max="4359" width="9.5" style="22" customWidth="1"/>
    <col min="4360" max="4360" width="16.75" style="22" customWidth="1"/>
    <col min="4361" max="4608" width="15.5" style="22"/>
    <col min="4609" max="4609" width="14.125" style="22" customWidth="1"/>
    <col min="4610" max="4610" width="40.375" style="22" customWidth="1"/>
    <col min="4611" max="4611" width="27.5" style="22" bestFit="1" customWidth="1"/>
    <col min="4612" max="4612" width="31.375" style="22" customWidth="1"/>
    <col min="4613" max="4613" width="19" style="22" customWidth="1"/>
    <col min="4614" max="4615" width="9.5" style="22" customWidth="1"/>
    <col min="4616" max="4616" width="16.75" style="22" customWidth="1"/>
    <col min="4617" max="4864" width="15.5" style="22"/>
    <col min="4865" max="4865" width="14.125" style="22" customWidth="1"/>
    <col min="4866" max="4866" width="40.375" style="22" customWidth="1"/>
    <col min="4867" max="4867" width="27.5" style="22" bestFit="1" customWidth="1"/>
    <col min="4868" max="4868" width="31.375" style="22" customWidth="1"/>
    <col min="4869" max="4869" width="19" style="22" customWidth="1"/>
    <col min="4870" max="4871" width="9.5" style="22" customWidth="1"/>
    <col min="4872" max="4872" width="16.75" style="22" customWidth="1"/>
    <col min="4873" max="5120" width="15.5" style="22"/>
    <col min="5121" max="5121" width="14.125" style="22" customWidth="1"/>
    <col min="5122" max="5122" width="40.375" style="22" customWidth="1"/>
    <col min="5123" max="5123" width="27.5" style="22" bestFit="1" customWidth="1"/>
    <col min="5124" max="5124" width="31.375" style="22" customWidth="1"/>
    <col min="5125" max="5125" width="19" style="22" customWidth="1"/>
    <col min="5126" max="5127" width="9.5" style="22" customWidth="1"/>
    <col min="5128" max="5128" width="16.75" style="22" customWidth="1"/>
    <col min="5129" max="5376" width="15.5" style="22"/>
    <col min="5377" max="5377" width="14.125" style="22" customWidth="1"/>
    <col min="5378" max="5378" width="40.375" style="22" customWidth="1"/>
    <col min="5379" max="5379" width="27.5" style="22" bestFit="1" customWidth="1"/>
    <col min="5380" max="5380" width="31.375" style="22" customWidth="1"/>
    <col min="5381" max="5381" width="19" style="22" customWidth="1"/>
    <col min="5382" max="5383" width="9.5" style="22" customWidth="1"/>
    <col min="5384" max="5384" width="16.75" style="22" customWidth="1"/>
    <col min="5385" max="5632" width="15.5" style="22"/>
    <col min="5633" max="5633" width="14.125" style="22" customWidth="1"/>
    <col min="5634" max="5634" width="40.375" style="22" customWidth="1"/>
    <col min="5635" max="5635" width="27.5" style="22" bestFit="1" customWidth="1"/>
    <col min="5636" max="5636" width="31.375" style="22" customWidth="1"/>
    <col min="5637" max="5637" width="19" style="22" customWidth="1"/>
    <col min="5638" max="5639" width="9.5" style="22" customWidth="1"/>
    <col min="5640" max="5640" width="16.75" style="22" customWidth="1"/>
    <col min="5641" max="5888" width="15.5" style="22"/>
    <col min="5889" max="5889" width="14.125" style="22" customWidth="1"/>
    <col min="5890" max="5890" width="40.375" style="22" customWidth="1"/>
    <col min="5891" max="5891" width="27.5" style="22" bestFit="1" customWidth="1"/>
    <col min="5892" max="5892" width="31.375" style="22" customWidth="1"/>
    <col min="5893" max="5893" width="19" style="22" customWidth="1"/>
    <col min="5894" max="5895" width="9.5" style="22" customWidth="1"/>
    <col min="5896" max="5896" width="16.75" style="22" customWidth="1"/>
    <col min="5897" max="6144" width="15.5" style="22"/>
    <col min="6145" max="6145" width="14.125" style="22" customWidth="1"/>
    <col min="6146" max="6146" width="40.375" style="22" customWidth="1"/>
    <col min="6147" max="6147" width="27.5" style="22" bestFit="1" customWidth="1"/>
    <col min="6148" max="6148" width="31.375" style="22" customWidth="1"/>
    <col min="6149" max="6149" width="19" style="22" customWidth="1"/>
    <col min="6150" max="6151" width="9.5" style="22" customWidth="1"/>
    <col min="6152" max="6152" width="16.75" style="22" customWidth="1"/>
    <col min="6153" max="6400" width="15.5" style="22"/>
    <col min="6401" max="6401" width="14.125" style="22" customWidth="1"/>
    <col min="6402" max="6402" width="40.375" style="22" customWidth="1"/>
    <col min="6403" max="6403" width="27.5" style="22" bestFit="1" customWidth="1"/>
    <col min="6404" max="6404" width="31.375" style="22" customWidth="1"/>
    <col min="6405" max="6405" width="19" style="22" customWidth="1"/>
    <col min="6406" max="6407" width="9.5" style="22" customWidth="1"/>
    <col min="6408" max="6408" width="16.75" style="22" customWidth="1"/>
    <col min="6409" max="6656" width="15.5" style="22"/>
    <col min="6657" max="6657" width="14.125" style="22" customWidth="1"/>
    <col min="6658" max="6658" width="40.375" style="22" customWidth="1"/>
    <col min="6659" max="6659" width="27.5" style="22" bestFit="1" customWidth="1"/>
    <col min="6660" max="6660" width="31.375" style="22" customWidth="1"/>
    <col min="6661" max="6661" width="19" style="22" customWidth="1"/>
    <col min="6662" max="6663" width="9.5" style="22" customWidth="1"/>
    <col min="6664" max="6664" width="16.75" style="22" customWidth="1"/>
    <col min="6665" max="6912" width="15.5" style="22"/>
    <col min="6913" max="6913" width="14.125" style="22" customWidth="1"/>
    <col min="6914" max="6914" width="40.375" style="22" customWidth="1"/>
    <col min="6915" max="6915" width="27.5" style="22" bestFit="1" customWidth="1"/>
    <col min="6916" max="6916" width="31.375" style="22" customWidth="1"/>
    <col min="6917" max="6917" width="19" style="22" customWidth="1"/>
    <col min="6918" max="6919" width="9.5" style="22" customWidth="1"/>
    <col min="6920" max="6920" width="16.75" style="22" customWidth="1"/>
    <col min="6921" max="7168" width="15.5" style="22"/>
    <col min="7169" max="7169" width="14.125" style="22" customWidth="1"/>
    <col min="7170" max="7170" width="40.375" style="22" customWidth="1"/>
    <col min="7171" max="7171" width="27.5" style="22" bestFit="1" customWidth="1"/>
    <col min="7172" max="7172" width="31.375" style="22" customWidth="1"/>
    <col min="7173" max="7173" width="19" style="22" customWidth="1"/>
    <col min="7174" max="7175" width="9.5" style="22" customWidth="1"/>
    <col min="7176" max="7176" width="16.75" style="22" customWidth="1"/>
    <col min="7177" max="7424" width="15.5" style="22"/>
    <col min="7425" max="7425" width="14.125" style="22" customWidth="1"/>
    <col min="7426" max="7426" width="40.375" style="22" customWidth="1"/>
    <col min="7427" max="7427" width="27.5" style="22" bestFit="1" customWidth="1"/>
    <col min="7428" max="7428" width="31.375" style="22" customWidth="1"/>
    <col min="7429" max="7429" width="19" style="22" customWidth="1"/>
    <col min="7430" max="7431" width="9.5" style="22" customWidth="1"/>
    <col min="7432" max="7432" width="16.75" style="22" customWidth="1"/>
    <col min="7433" max="7680" width="15.5" style="22"/>
    <col min="7681" max="7681" width="14.125" style="22" customWidth="1"/>
    <col min="7682" max="7682" width="40.375" style="22" customWidth="1"/>
    <col min="7683" max="7683" width="27.5" style="22" bestFit="1" customWidth="1"/>
    <col min="7684" max="7684" width="31.375" style="22" customWidth="1"/>
    <col min="7685" max="7685" width="19" style="22" customWidth="1"/>
    <col min="7686" max="7687" width="9.5" style="22" customWidth="1"/>
    <col min="7688" max="7688" width="16.75" style="22" customWidth="1"/>
    <col min="7689" max="7936" width="15.5" style="22"/>
    <col min="7937" max="7937" width="14.125" style="22" customWidth="1"/>
    <col min="7938" max="7938" width="40.375" style="22" customWidth="1"/>
    <col min="7939" max="7939" width="27.5" style="22" bestFit="1" customWidth="1"/>
    <col min="7940" max="7940" width="31.375" style="22" customWidth="1"/>
    <col min="7941" max="7941" width="19" style="22" customWidth="1"/>
    <col min="7942" max="7943" width="9.5" style="22" customWidth="1"/>
    <col min="7944" max="7944" width="16.75" style="22" customWidth="1"/>
    <col min="7945" max="8192" width="15.5" style="22"/>
    <col min="8193" max="8193" width="14.125" style="22" customWidth="1"/>
    <col min="8194" max="8194" width="40.375" style="22" customWidth="1"/>
    <col min="8195" max="8195" width="27.5" style="22" bestFit="1" customWidth="1"/>
    <col min="8196" max="8196" width="31.375" style="22" customWidth="1"/>
    <col min="8197" max="8197" width="19" style="22" customWidth="1"/>
    <col min="8198" max="8199" width="9.5" style="22" customWidth="1"/>
    <col min="8200" max="8200" width="16.75" style="22" customWidth="1"/>
    <col min="8201" max="8448" width="15.5" style="22"/>
    <col min="8449" max="8449" width="14.125" style="22" customWidth="1"/>
    <col min="8450" max="8450" width="40.375" style="22" customWidth="1"/>
    <col min="8451" max="8451" width="27.5" style="22" bestFit="1" customWidth="1"/>
    <col min="8452" max="8452" width="31.375" style="22" customWidth="1"/>
    <col min="8453" max="8453" width="19" style="22" customWidth="1"/>
    <col min="8454" max="8455" width="9.5" style="22" customWidth="1"/>
    <col min="8456" max="8456" width="16.75" style="22" customWidth="1"/>
    <col min="8457" max="8704" width="15.5" style="22"/>
    <col min="8705" max="8705" width="14.125" style="22" customWidth="1"/>
    <col min="8706" max="8706" width="40.375" style="22" customWidth="1"/>
    <col min="8707" max="8707" width="27.5" style="22" bestFit="1" customWidth="1"/>
    <col min="8708" max="8708" width="31.375" style="22" customWidth="1"/>
    <col min="8709" max="8709" width="19" style="22" customWidth="1"/>
    <col min="8710" max="8711" width="9.5" style="22" customWidth="1"/>
    <col min="8712" max="8712" width="16.75" style="22" customWidth="1"/>
    <col min="8713" max="8960" width="15.5" style="22"/>
    <col min="8961" max="8961" width="14.125" style="22" customWidth="1"/>
    <col min="8962" max="8962" width="40.375" style="22" customWidth="1"/>
    <col min="8963" max="8963" width="27.5" style="22" bestFit="1" customWidth="1"/>
    <col min="8964" max="8964" width="31.375" style="22" customWidth="1"/>
    <col min="8965" max="8965" width="19" style="22" customWidth="1"/>
    <col min="8966" max="8967" width="9.5" style="22" customWidth="1"/>
    <col min="8968" max="8968" width="16.75" style="22" customWidth="1"/>
    <col min="8969" max="9216" width="15.5" style="22"/>
    <col min="9217" max="9217" width="14.125" style="22" customWidth="1"/>
    <col min="9218" max="9218" width="40.375" style="22" customWidth="1"/>
    <col min="9219" max="9219" width="27.5" style="22" bestFit="1" customWidth="1"/>
    <col min="9220" max="9220" width="31.375" style="22" customWidth="1"/>
    <col min="9221" max="9221" width="19" style="22" customWidth="1"/>
    <col min="9222" max="9223" width="9.5" style="22" customWidth="1"/>
    <col min="9224" max="9224" width="16.75" style="22" customWidth="1"/>
    <col min="9225" max="9472" width="15.5" style="22"/>
    <col min="9473" max="9473" width="14.125" style="22" customWidth="1"/>
    <col min="9474" max="9474" width="40.375" style="22" customWidth="1"/>
    <col min="9475" max="9475" width="27.5" style="22" bestFit="1" customWidth="1"/>
    <col min="9476" max="9476" width="31.375" style="22" customWidth="1"/>
    <col min="9477" max="9477" width="19" style="22" customWidth="1"/>
    <col min="9478" max="9479" width="9.5" style="22" customWidth="1"/>
    <col min="9480" max="9480" width="16.75" style="22" customWidth="1"/>
    <col min="9481" max="9728" width="15.5" style="22"/>
    <col min="9729" max="9729" width="14.125" style="22" customWidth="1"/>
    <col min="9730" max="9730" width="40.375" style="22" customWidth="1"/>
    <col min="9731" max="9731" width="27.5" style="22" bestFit="1" customWidth="1"/>
    <col min="9732" max="9732" width="31.375" style="22" customWidth="1"/>
    <col min="9733" max="9733" width="19" style="22" customWidth="1"/>
    <col min="9734" max="9735" width="9.5" style="22" customWidth="1"/>
    <col min="9736" max="9736" width="16.75" style="22" customWidth="1"/>
    <col min="9737" max="9984" width="15.5" style="22"/>
    <col min="9985" max="9985" width="14.125" style="22" customWidth="1"/>
    <col min="9986" max="9986" width="40.375" style="22" customWidth="1"/>
    <col min="9987" max="9987" width="27.5" style="22" bestFit="1" customWidth="1"/>
    <col min="9988" max="9988" width="31.375" style="22" customWidth="1"/>
    <col min="9989" max="9989" width="19" style="22" customWidth="1"/>
    <col min="9990" max="9991" width="9.5" style="22" customWidth="1"/>
    <col min="9992" max="9992" width="16.75" style="22" customWidth="1"/>
    <col min="9993" max="10240" width="15.5" style="22"/>
    <col min="10241" max="10241" width="14.125" style="22" customWidth="1"/>
    <col min="10242" max="10242" width="40.375" style="22" customWidth="1"/>
    <col min="10243" max="10243" width="27.5" style="22" bestFit="1" customWidth="1"/>
    <col min="10244" max="10244" width="31.375" style="22" customWidth="1"/>
    <col min="10245" max="10245" width="19" style="22" customWidth="1"/>
    <col min="10246" max="10247" width="9.5" style="22" customWidth="1"/>
    <col min="10248" max="10248" width="16.75" style="22" customWidth="1"/>
    <col min="10249" max="10496" width="15.5" style="22"/>
    <col min="10497" max="10497" width="14.125" style="22" customWidth="1"/>
    <col min="10498" max="10498" width="40.375" style="22" customWidth="1"/>
    <col min="10499" max="10499" width="27.5" style="22" bestFit="1" customWidth="1"/>
    <col min="10500" max="10500" width="31.375" style="22" customWidth="1"/>
    <col min="10501" max="10501" width="19" style="22" customWidth="1"/>
    <col min="10502" max="10503" width="9.5" style="22" customWidth="1"/>
    <col min="10504" max="10504" width="16.75" style="22" customWidth="1"/>
    <col min="10505" max="10752" width="15.5" style="22"/>
    <col min="10753" max="10753" width="14.125" style="22" customWidth="1"/>
    <col min="10754" max="10754" width="40.375" style="22" customWidth="1"/>
    <col min="10755" max="10755" width="27.5" style="22" bestFit="1" customWidth="1"/>
    <col min="10756" max="10756" width="31.375" style="22" customWidth="1"/>
    <col min="10757" max="10757" width="19" style="22" customWidth="1"/>
    <col min="10758" max="10759" width="9.5" style="22" customWidth="1"/>
    <col min="10760" max="10760" width="16.75" style="22" customWidth="1"/>
    <col min="10761" max="11008" width="15.5" style="22"/>
    <col min="11009" max="11009" width="14.125" style="22" customWidth="1"/>
    <col min="11010" max="11010" width="40.375" style="22" customWidth="1"/>
    <col min="11011" max="11011" width="27.5" style="22" bestFit="1" customWidth="1"/>
    <col min="11012" max="11012" width="31.375" style="22" customWidth="1"/>
    <col min="11013" max="11013" width="19" style="22" customWidth="1"/>
    <col min="11014" max="11015" width="9.5" style="22" customWidth="1"/>
    <col min="11016" max="11016" width="16.75" style="22" customWidth="1"/>
    <col min="11017" max="11264" width="15.5" style="22"/>
    <col min="11265" max="11265" width="14.125" style="22" customWidth="1"/>
    <col min="11266" max="11266" width="40.375" style="22" customWidth="1"/>
    <col min="11267" max="11267" width="27.5" style="22" bestFit="1" customWidth="1"/>
    <col min="11268" max="11268" width="31.375" style="22" customWidth="1"/>
    <col min="11269" max="11269" width="19" style="22" customWidth="1"/>
    <col min="11270" max="11271" width="9.5" style="22" customWidth="1"/>
    <col min="11272" max="11272" width="16.75" style="22" customWidth="1"/>
    <col min="11273" max="11520" width="15.5" style="22"/>
    <col min="11521" max="11521" width="14.125" style="22" customWidth="1"/>
    <col min="11522" max="11522" width="40.375" style="22" customWidth="1"/>
    <col min="11523" max="11523" width="27.5" style="22" bestFit="1" customWidth="1"/>
    <col min="11524" max="11524" width="31.375" style="22" customWidth="1"/>
    <col min="11525" max="11525" width="19" style="22" customWidth="1"/>
    <col min="11526" max="11527" width="9.5" style="22" customWidth="1"/>
    <col min="11528" max="11528" width="16.75" style="22" customWidth="1"/>
    <col min="11529" max="11776" width="15.5" style="22"/>
    <col min="11777" max="11777" width="14.125" style="22" customWidth="1"/>
    <col min="11778" max="11778" width="40.375" style="22" customWidth="1"/>
    <col min="11779" max="11779" width="27.5" style="22" bestFit="1" customWidth="1"/>
    <col min="11780" max="11780" width="31.375" style="22" customWidth="1"/>
    <col min="11781" max="11781" width="19" style="22" customWidth="1"/>
    <col min="11782" max="11783" width="9.5" style="22" customWidth="1"/>
    <col min="11784" max="11784" width="16.75" style="22" customWidth="1"/>
    <col min="11785" max="12032" width="15.5" style="22"/>
    <col min="12033" max="12033" width="14.125" style="22" customWidth="1"/>
    <col min="12034" max="12034" width="40.375" style="22" customWidth="1"/>
    <col min="12035" max="12035" width="27.5" style="22" bestFit="1" customWidth="1"/>
    <col min="12036" max="12036" width="31.375" style="22" customWidth="1"/>
    <col min="12037" max="12037" width="19" style="22" customWidth="1"/>
    <col min="12038" max="12039" width="9.5" style="22" customWidth="1"/>
    <col min="12040" max="12040" width="16.75" style="22" customWidth="1"/>
    <col min="12041" max="12288" width="15.5" style="22"/>
    <col min="12289" max="12289" width="14.125" style="22" customWidth="1"/>
    <col min="12290" max="12290" width="40.375" style="22" customWidth="1"/>
    <col min="12291" max="12291" width="27.5" style="22" bestFit="1" customWidth="1"/>
    <col min="12292" max="12292" width="31.375" style="22" customWidth="1"/>
    <col min="12293" max="12293" width="19" style="22" customWidth="1"/>
    <col min="12294" max="12295" width="9.5" style="22" customWidth="1"/>
    <col min="12296" max="12296" width="16.75" style="22" customWidth="1"/>
    <col min="12297" max="12544" width="15.5" style="22"/>
    <col min="12545" max="12545" width="14.125" style="22" customWidth="1"/>
    <col min="12546" max="12546" width="40.375" style="22" customWidth="1"/>
    <col min="12547" max="12547" width="27.5" style="22" bestFit="1" customWidth="1"/>
    <col min="12548" max="12548" width="31.375" style="22" customWidth="1"/>
    <col min="12549" max="12549" width="19" style="22" customWidth="1"/>
    <col min="12550" max="12551" width="9.5" style="22" customWidth="1"/>
    <col min="12552" max="12552" width="16.75" style="22" customWidth="1"/>
    <col min="12553" max="12800" width="15.5" style="22"/>
    <col min="12801" max="12801" width="14.125" style="22" customWidth="1"/>
    <col min="12802" max="12802" width="40.375" style="22" customWidth="1"/>
    <col min="12803" max="12803" width="27.5" style="22" bestFit="1" customWidth="1"/>
    <col min="12804" max="12804" width="31.375" style="22" customWidth="1"/>
    <col min="12805" max="12805" width="19" style="22" customWidth="1"/>
    <col min="12806" max="12807" width="9.5" style="22" customWidth="1"/>
    <col min="12808" max="12808" width="16.75" style="22" customWidth="1"/>
    <col min="12809" max="13056" width="15.5" style="22"/>
    <col min="13057" max="13057" width="14.125" style="22" customWidth="1"/>
    <col min="13058" max="13058" width="40.375" style="22" customWidth="1"/>
    <col min="13059" max="13059" width="27.5" style="22" bestFit="1" customWidth="1"/>
    <col min="13060" max="13060" width="31.375" style="22" customWidth="1"/>
    <col min="13061" max="13061" width="19" style="22" customWidth="1"/>
    <col min="13062" max="13063" width="9.5" style="22" customWidth="1"/>
    <col min="13064" max="13064" width="16.75" style="22" customWidth="1"/>
    <col min="13065" max="13312" width="15.5" style="22"/>
    <col min="13313" max="13313" width="14.125" style="22" customWidth="1"/>
    <col min="13314" max="13314" width="40.375" style="22" customWidth="1"/>
    <col min="13315" max="13315" width="27.5" style="22" bestFit="1" customWidth="1"/>
    <col min="13316" max="13316" width="31.375" style="22" customWidth="1"/>
    <col min="13317" max="13317" width="19" style="22" customWidth="1"/>
    <col min="13318" max="13319" width="9.5" style="22" customWidth="1"/>
    <col min="13320" max="13320" width="16.75" style="22" customWidth="1"/>
    <col min="13321" max="13568" width="15.5" style="22"/>
    <col min="13569" max="13569" width="14.125" style="22" customWidth="1"/>
    <col min="13570" max="13570" width="40.375" style="22" customWidth="1"/>
    <col min="13571" max="13571" width="27.5" style="22" bestFit="1" customWidth="1"/>
    <col min="13572" max="13572" width="31.375" style="22" customWidth="1"/>
    <col min="13573" max="13573" width="19" style="22" customWidth="1"/>
    <col min="13574" max="13575" width="9.5" style="22" customWidth="1"/>
    <col min="13576" max="13576" width="16.75" style="22" customWidth="1"/>
    <col min="13577" max="13824" width="15.5" style="22"/>
    <col min="13825" max="13825" width="14.125" style="22" customWidth="1"/>
    <col min="13826" max="13826" width="40.375" style="22" customWidth="1"/>
    <col min="13827" max="13827" width="27.5" style="22" bestFit="1" customWidth="1"/>
    <col min="13828" max="13828" width="31.375" style="22" customWidth="1"/>
    <col min="13829" max="13829" width="19" style="22" customWidth="1"/>
    <col min="13830" max="13831" width="9.5" style="22" customWidth="1"/>
    <col min="13832" max="13832" width="16.75" style="22" customWidth="1"/>
    <col min="13833" max="14080" width="15.5" style="22"/>
    <col min="14081" max="14081" width="14.125" style="22" customWidth="1"/>
    <col min="14082" max="14082" width="40.375" style="22" customWidth="1"/>
    <col min="14083" max="14083" width="27.5" style="22" bestFit="1" customWidth="1"/>
    <col min="14084" max="14084" width="31.375" style="22" customWidth="1"/>
    <col min="14085" max="14085" width="19" style="22" customWidth="1"/>
    <col min="14086" max="14087" width="9.5" style="22" customWidth="1"/>
    <col min="14088" max="14088" width="16.75" style="22" customWidth="1"/>
    <col min="14089" max="14336" width="15.5" style="22"/>
    <col min="14337" max="14337" width="14.125" style="22" customWidth="1"/>
    <col min="14338" max="14338" width="40.375" style="22" customWidth="1"/>
    <col min="14339" max="14339" width="27.5" style="22" bestFit="1" customWidth="1"/>
    <col min="14340" max="14340" width="31.375" style="22" customWidth="1"/>
    <col min="14341" max="14341" width="19" style="22" customWidth="1"/>
    <col min="14342" max="14343" width="9.5" style="22" customWidth="1"/>
    <col min="14344" max="14344" width="16.75" style="22" customWidth="1"/>
    <col min="14345" max="14592" width="15.5" style="22"/>
    <col min="14593" max="14593" width="14.125" style="22" customWidth="1"/>
    <col min="14594" max="14594" width="40.375" style="22" customWidth="1"/>
    <col min="14595" max="14595" width="27.5" style="22" bestFit="1" customWidth="1"/>
    <col min="14596" max="14596" width="31.375" style="22" customWidth="1"/>
    <col min="14597" max="14597" width="19" style="22" customWidth="1"/>
    <col min="14598" max="14599" width="9.5" style="22" customWidth="1"/>
    <col min="14600" max="14600" width="16.75" style="22" customWidth="1"/>
    <col min="14601" max="14848" width="15.5" style="22"/>
    <col min="14849" max="14849" width="14.125" style="22" customWidth="1"/>
    <col min="14850" max="14850" width="40.375" style="22" customWidth="1"/>
    <col min="14851" max="14851" width="27.5" style="22" bestFit="1" customWidth="1"/>
    <col min="14852" max="14852" width="31.375" style="22" customWidth="1"/>
    <col min="14853" max="14853" width="19" style="22" customWidth="1"/>
    <col min="14854" max="14855" width="9.5" style="22" customWidth="1"/>
    <col min="14856" max="14856" width="16.75" style="22" customWidth="1"/>
    <col min="14857" max="15104" width="15.5" style="22"/>
    <col min="15105" max="15105" width="14.125" style="22" customWidth="1"/>
    <col min="15106" max="15106" width="40.375" style="22" customWidth="1"/>
    <col min="15107" max="15107" width="27.5" style="22" bestFit="1" customWidth="1"/>
    <col min="15108" max="15108" width="31.375" style="22" customWidth="1"/>
    <col min="15109" max="15109" width="19" style="22" customWidth="1"/>
    <col min="15110" max="15111" width="9.5" style="22" customWidth="1"/>
    <col min="15112" max="15112" width="16.75" style="22" customWidth="1"/>
    <col min="15113" max="15360" width="15.5" style="22"/>
    <col min="15361" max="15361" width="14.125" style="22" customWidth="1"/>
    <col min="15362" max="15362" width="40.375" style="22" customWidth="1"/>
    <col min="15363" max="15363" width="27.5" style="22" bestFit="1" customWidth="1"/>
    <col min="15364" max="15364" width="31.375" style="22" customWidth="1"/>
    <col min="15365" max="15365" width="19" style="22" customWidth="1"/>
    <col min="15366" max="15367" width="9.5" style="22" customWidth="1"/>
    <col min="15368" max="15368" width="16.75" style="22" customWidth="1"/>
    <col min="15369" max="15616" width="15.5" style="22"/>
    <col min="15617" max="15617" width="14.125" style="22" customWidth="1"/>
    <col min="15618" max="15618" width="40.375" style="22" customWidth="1"/>
    <col min="15619" max="15619" width="27.5" style="22" bestFit="1" customWidth="1"/>
    <col min="15620" max="15620" width="31.375" style="22" customWidth="1"/>
    <col min="15621" max="15621" width="19" style="22" customWidth="1"/>
    <col min="15622" max="15623" width="9.5" style="22" customWidth="1"/>
    <col min="15624" max="15624" width="16.75" style="22" customWidth="1"/>
    <col min="15625" max="15872" width="15.5" style="22"/>
    <col min="15873" max="15873" width="14.125" style="22" customWidth="1"/>
    <col min="15874" max="15874" width="40.375" style="22" customWidth="1"/>
    <col min="15875" max="15875" width="27.5" style="22" bestFit="1" customWidth="1"/>
    <col min="15876" max="15876" width="31.375" style="22" customWidth="1"/>
    <col min="15877" max="15877" width="19" style="22" customWidth="1"/>
    <col min="15878" max="15879" width="9.5" style="22" customWidth="1"/>
    <col min="15880" max="15880" width="16.75" style="22" customWidth="1"/>
    <col min="15881" max="16128" width="15.5" style="22"/>
    <col min="16129" max="16129" width="14.125" style="22" customWidth="1"/>
    <col min="16130" max="16130" width="40.375" style="22" customWidth="1"/>
    <col min="16131" max="16131" width="27.5" style="22" bestFit="1" customWidth="1"/>
    <col min="16132" max="16132" width="31.375" style="22" customWidth="1"/>
    <col min="16133" max="16133" width="19" style="22" customWidth="1"/>
    <col min="16134" max="16135" width="9.5" style="22" customWidth="1"/>
    <col min="16136" max="16136" width="16.75" style="22" customWidth="1"/>
    <col min="16137" max="16384" width="15.5" style="22"/>
  </cols>
  <sheetData>
    <row r="1" spans="1:22" s="4" customFormat="1" ht="12" customHeight="1">
      <c r="A1" s="230"/>
      <c r="B1" s="230"/>
      <c r="C1" s="1"/>
      <c r="D1" s="231"/>
      <c r="E1" s="232"/>
      <c r="F1" s="233"/>
      <c r="G1" s="233"/>
      <c r="H1" s="3"/>
      <c r="I1" s="239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 s="4" customFormat="1" ht="12" customHeight="1">
      <c r="A2" s="234"/>
      <c r="B2" s="235"/>
      <c r="C2" s="235"/>
      <c r="D2" s="486"/>
      <c r="E2" s="487"/>
      <c r="F2" s="487"/>
      <c r="G2" s="488"/>
      <c r="H2" s="3"/>
      <c r="I2" s="239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2" s="4" customFormat="1" ht="12" customHeight="1">
      <c r="A3" s="236"/>
      <c r="B3" s="170"/>
      <c r="C3" s="170"/>
      <c r="D3" s="489"/>
      <c r="E3" s="489"/>
      <c r="F3" s="489"/>
      <c r="G3" s="490"/>
      <c r="H3" s="3"/>
      <c r="I3" s="239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s="4" customFormat="1" ht="12" customHeight="1">
      <c r="A4" s="236"/>
      <c r="B4" s="170"/>
      <c r="C4" s="170"/>
      <c r="D4" s="489"/>
      <c r="E4" s="489"/>
      <c r="F4" s="489"/>
      <c r="G4" s="490"/>
      <c r="H4" s="3"/>
      <c r="I4" s="239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s="4" customFormat="1" ht="36" customHeight="1">
      <c r="A5" s="237"/>
      <c r="B5" s="238"/>
      <c r="C5" s="238"/>
      <c r="D5" s="491"/>
      <c r="E5" s="491"/>
      <c r="F5" s="491"/>
      <c r="G5" s="492"/>
      <c r="H5" s="3"/>
      <c r="I5" s="23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2" s="245" customFormat="1" ht="32.450000000000003" customHeight="1">
      <c r="A6" s="240" t="s">
        <v>0</v>
      </c>
      <c r="B6" s="241" t="s">
        <v>1</v>
      </c>
      <c r="C6" s="240" t="s">
        <v>2</v>
      </c>
      <c r="D6" s="242" t="s">
        <v>3</v>
      </c>
      <c r="E6" s="243" t="s">
        <v>219</v>
      </c>
      <c r="F6" s="493" t="s">
        <v>220</v>
      </c>
      <c r="G6" s="493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</row>
    <row r="7" spans="1:22" ht="17.25" customHeight="1">
      <c r="A7" s="494" t="s">
        <v>221</v>
      </c>
      <c r="B7" s="495"/>
      <c r="C7" s="246"/>
      <c r="D7" s="247"/>
      <c r="E7" s="248"/>
      <c r="F7" s="249"/>
      <c r="G7" s="249"/>
    </row>
    <row r="8" spans="1:22" ht="17.25" customHeight="1">
      <c r="A8" s="53" t="s">
        <v>222</v>
      </c>
      <c r="B8" s="54" t="s">
        <v>223</v>
      </c>
      <c r="C8" s="496" t="s">
        <v>36</v>
      </c>
      <c r="D8" s="250" t="s">
        <v>39</v>
      </c>
      <c r="E8" s="251">
        <v>4580671973033</v>
      </c>
      <c r="F8" s="252">
        <v>5636</v>
      </c>
      <c r="G8" s="252">
        <f>F8*1.1</f>
        <v>6199.6</v>
      </c>
      <c r="H8" s="498" t="s">
        <v>224</v>
      </c>
      <c r="I8" s="410" t="s">
        <v>324</v>
      </c>
    </row>
    <row r="9" spans="1:22" ht="17.25" customHeight="1">
      <c r="A9" s="53" t="s">
        <v>222</v>
      </c>
      <c r="B9" s="54" t="s">
        <v>223</v>
      </c>
      <c r="C9" s="497"/>
      <c r="D9" s="250" t="s">
        <v>26</v>
      </c>
      <c r="E9" s="251">
        <v>4580671973040</v>
      </c>
      <c r="F9" s="252">
        <v>5636</v>
      </c>
      <c r="G9" s="252">
        <f t="shared" ref="G9:G21" si="0">F9*1.1</f>
        <v>6199.6</v>
      </c>
      <c r="H9" s="499"/>
      <c r="I9" s="410" t="s">
        <v>324</v>
      </c>
    </row>
    <row r="10" spans="1:22" ht="17.25" customHeight="1">
      <c r="A10" s="53" t="s">
        <v>222</v>
      </c>
      <c r="B10" s="54" t="s">
        <v>223</v>
      </c>
      <c r="C10" s="496" t="s">
        <v>225</v>
      </c>
      <c r="D10" s="250" t="s">
        <v>25</v>
      </c>
      <c r="E10" s="251">
        <v>4580671973057</v>
      </c>
      <c r="F10" s="252">
        <v>5636</v>
      </c>
      <c r="G10" s="252">
        <f t="shared" si="0"/>
        <v>6199.6</v>
      </c>
      <c r="H10" s="499"/>
      <c r="I10" s="410" t="s">
        <v>324</v>
      </c>
    </row>
    <row r="11" spans="1:22" ht="17.25" customHeight="1">
      <c r="A11" s="53" t="s">
        <v>222</v>
      </c>
      <c r="B11" s="54" t="s">
        <v>223</v>
      </c>
      <c r="C11" s="497"/>
      <c r="D11" s="250" t="s">
        <v>26</v>
      </c>
      <c r="E11" s="251">
        <v>4580671973064</v>
      </c>
      <c r="F11" s="252">
        <v>5636</v>
      </c>
      <c r="G11" s="252">
        <f t="shared" si="0"/>
        <v>6199.6</v>
      </c>
      <c r="H11" s="499"/>
      <c r="I11" s="410" t="s">
        <v>324</v>
      </c>
    </row>
    <row r="12" spans="1:22" ht="17.25" customHeight="1">
      <c r="A12" s="53" t="s">
        <v>222</v>
      </c>
      <c r="B12" s="54" t="s">
        <v>223</v>
      </c>
      <c r="C12" s="496" t="s">
        <v>226</v>
      </c>
      <c r="D12" s="250" t="s">
        <v>25</v>
      </c>
      <c r="E12" s="251">
        <v>4580671973071</v>
      </c>
      <c r="F12" s="252">
        <v>5636</v>
      </c>
      <c r="G12" s="252">
        <f t="shared" si="0"/>
        <v>6199.6</v>
      </c>
      <c r="H12" s="499"/>
      <c r="I12" s="410" t="s">
        <v>324</v>
      </c>
    </row>
    <row r="13" spans="1:22" ht="17.25" customHeight="1">
      <c r="A13" s="53" t="s">
        <v>222</v>
      </c>
      <c r="B13" s="54" t="s">
        <v>223</v>
      </c>
      <c r="C13" s="497"/>
      <c r="D13" s="250" t="s">
        <v>26</v>
      </c>
      <c r="E13" s="251">
        <v>4580671973088</v>
      </c>
      <c r="F13" s="252">
        <v>5636</v>
      </c>
      <c r="G13" s="252">
        <f t="shared" si="0"/>
        <v>6199.6</v>
      </c>
      <c r="H13" s="499"/>
      <c r="I13" s="410" t="s">
        <v>324</v>
      </c>
    </row>
    <row r="14" spans="1:22" ht="17.25" customHeight="1">
      <c r="A14" s="53" t="s">
        <v>222</v>
      </c>
      <c r="B14" s="54" t="s">
        <v>223</v>
      </c>
      <c r="C14" s="501" t="s">
        <v>227</v>
      </c>
      <c r="D14" s="250" t="s">
        <v>25</v>
      </c>
      <c r="E14" s="251">
        <v>4580671973095</v>
      </c>
      <c r="F14" s="252">
        <v>5636</v>
      </c>
      <c r="G14" s="252">
        <f t="shared" si="0"/>
        <v>6199.6</v>
      </c>
      <c r="H14" s="499"/>
      <c r="I14" s="410" t="s">
        <v>324</v>
      </c>
    </row>
    <row r="15" spans="1:22" ht="17.25" customHeight="1">
      <c r="A15" s="53" t="s">
        <v>222</v>
      </c>
      <c r="B15" s="54" t="s">
        <v>223</v>
      </c>
      <c r="C15" s="501"/>
      <c r="D15" s="250" t="s">
        <v>26</v>
      </c>
      <c r="E15" s="251">
        <v>4580671973101</v>
      </c>
      <c r="F15" s="252">
        <v>5636</v>
      </c>
      <c r="G15" s="252">
        <f t="shared" si="0"/>
        <v>6199.6</v>
      </c>
      <c r="H15" s="499"/>
      <c r="I15" s="410" t="s">
        <v>324</v>
      </c>
    </row>
    <row r="16" spans="1:22" ht="17.25" customHeight="1">
      <c r="A16" s="53" t="s">
        <v>228</v>
      </c>
      <c r="B16" s="54" t="s">
        <v>229</v>
      </c>
      <c r="C16" s="496" t="s">
        <v>230</v>
      </c>
      <c r="D16" s="250" t="s">
        <v>25</v>
      </c>
      <c r="E16" s="251">
        <v>4580671973118</v>
      </c>
      <c r="F16" s="252">
        <v>5636</v>
      </c>
      <c r="G16" s="252">
        <f t="shared" si="0"/>
        <v>6199.6</v>
      </c>
      <c r="H16" s="499"/>
      <c r="I16" s="410" t="s">
        <v>324</v>
      </c>
    </row>
    <row r="17" spans="1:9" ht="17.25" customHeight="1">
      <c r="A17" s="53" t="s">
        <v>228</v>
      </c>
      <c r="B17" s="54" t="s">
        <v>229</v>
      </c>
      <c r="C17" s="502"/>
      <c r="D17" s="250" t="s">
        <v>26</v>
      </c>
      <c r="E17" s="251">
        <v>4580671973125</v>
      </c>
      <c r="F17" s="252">
        <v>5636</v>
      </c>
      <c r="G17" s="252">
        <f t="shared" si="0"/>
        <v>6199.6</v>
      </c>
      <c r="H17" s="499"/>
      <c r="I17" s="410" t="s">
        <v>324</v>
      </c>
    </row>
    <row r="18" spans="1:9" ht="17.25" customHeight="1">
      <c r="A18" s="53" t="s">
        <v>228</v>
      </c>
      <c r="B18" s="54" t="s">
        <v>229</v>
      </c>
      <c r="C18" s="496" t="s">
        <v>231</v>
      </c>
      <c r="D18" s="250" t="s">
        <v>25</v>
      </c>
      <c r="E18" s="251">
        <v>4580671973132</v>
      </c>
      <c r="F18" s="252">
        <v>5636</v>
      </c>
      <c r="G18" s="252">
        <f t="shared" si="0"/>
        <v>6199.6</v>
      </c>
      <c r="H18" s="499"/>
      <c r="I18" s="410" t="s">
        <v>324</v>
      </c>
    </row>
    <row r="19" spans="1:9" ht="17.25" customHeight="1">
      <c r="A19" s="53" t="s">
        <v>228</v>
      </c>
      <c r="B19" s="54" t="s">
        <v>229</v>
      </c>
      <c r="C19" s="502"/>
      <c r="D19" s="250" t="s">
        <v>26</v>
      </c>
      <c r="E19" s="251">
        <v>4580671973149</v>
      </c>
      <c r="F19" s="252">
        <v>5636</v>
      </c>
      <c r="G19" s="252">
        <f t="shared" si="0"/>
        <v>6199.6</v>
      </c>
      <c r="H19" s="499"/>
      <c r="I19" s="410" t="s">
        <v>324</v>
      </c>
    </row>
    <row r="20" spans="1:9" ht="17.25" customHeight="1">
      <c r="A20" s="53" t="s">
        <v>222</v>
      </c>
      <c r="B20" s="54" t="s">
        <v>223</v>
      </c>
      <c r="C20" s="505" t="s">
        <v>232</v>
      </c>
      <c r="D20" s="250" t="s">
        <v>25</v>
      </c>
      <c r="E20" s="251">
        <v>4580671973156</v>
      </c>
      <c r="F20" s="252">
        <v>5636</v>
      </c>
      <c r="G20" s="252">
        <f t="shared" si="0"/>
        <v>6199.6</v>
      </c>
      <c r="H20" s="499"/>
      <c r="I20" s="410" t="s">
        <v>324</v>
      </c>
    </row>
    <row r="21" spans="1:9" ht="17.25" customHeight="1">
      <c r="A21" s="53" t="s">
        <v>222</v>
      </c>
      <c r="B21" s="54" t="s">
        <v>223</v>
      </c>
      <c r="C21" s="497"/>
      <c r="D21" s="250" t="s">
        <v>26</v>
      </c>
      <c r="E21" s="251">
        <v>4580671973163</v>
      </c>
      <c r="F21" s="252">
        <v>5636</v>
      </c>
      <c r="G21" s="252">
        <f t="shared" si="0"/>
        <v>6199.6</v>
      </c>
      <c r="H21" s="499"/>
      <c r="I21" s="410" t="s">
        <v>324</v>
      </c>
    </row>
    <row r="22" spans="1:9" ht="17.25" customHeight="1">
      <c r="A22" s="53" t="s">
        <v>222</v>
      </c>
      <c r="B22" s="54" t="s">
        <v>223</v>
      </c>
      <c r="C22" s="496" t="s">
        <v>233</v>
      </c>
      <c r="D22" s="250" t="s">
        <v>25</v>
      </c>
      <c r="E22" s="251">
        <v>4580671973170</v>
      </c>
      <c r="F22" s="252">
        <v>5636</v>
      </c>
      <c r="G22" s="252">
        <f>F22*1.1</f>
        <v>6199.6</v>
      </c>
      <c r="H22" s="499"/>
      <c r="I22" s="410" t="s">
        <v>324</v>
      </c>
    </row>
    <row r="23" spans="1:9" ht="17.25" customHeight="1">
      <c r="A23" s="53" t="s">
        <v>222</v>
      </c>
      <c r="B23" s="54" t="s">
        <v>223</v>
      </c>
      <c r="C23" s="497"/>
      <c r="D23" s="250" t="s">
        <v>26</v>
      </c>
      <c r="E23" s="251">
        <v>4580671973187</v>
      </c>
      <c r="F23" s="252">
        <v>5636</v>
      </c>
      <c r="G23" s="252">
        <f>F23*1.1</f>
        <v>6199.6</v>
      </c>
      <c r="H23" s="499"/>
      <c r="I23" s="410" t="s">
        <v>324</v>
      </c>
    </row>
    <row r="24" spans="1:9" ht="17.25" customHeight="1">
      <c r="A24" s="53" t="s">
        <v>222</v>
      </c>
      <c r="B24" s="54" t="s">
        <v>223</v>
      </c>
      <c r="C24" s="496" t="s">
        <v>234</v>
      </c>
      <c r="D24" s="250" t="s">
        <v>25</v>
      </c>
      <c r="E24" s="251">
        <v>4580671973194</v>
      </c>
      <c r="F24" s="252">
        <v>5636</v>
      </c>
      <c r="G24" s="252">
        <f>F24*1.1</f>
        <v>6199.6</v>
      </c>
      <c r="H24" s="499"/>
      <c r="I24" s="410" t="s">
        <v>324</v>
      </c>
    </row>
    <row r="25" spans="1:9" ht="17.25" customHeight="1">
      <c r="A25" s="53" t="s">
        <v>222</v>
      </c>
      <c r="B25" s="54" t="s">
        <v>223</v>
      </c>
      <c r="C25" s="497"/>
      <c r="D25" s="250" t="s">
        <v>26</v>
      </c>
      <c r="E25" s="251">
        <v>4580671973200</v>
      </c>
      <c r="F25" s="252">
        <v>5636</v>
      </c>
      <c r="G25" s="252">
        <f>F25*1.1</f>
        <v>6199.6</v>
      </c>
      <c r="H25" s="499"/>
      <c r="I25" s="410" t="s">
        <v>324</v>
      </c>
    </row>
    <row r="26" spans="1:9" ht="17.25" customHeight="1">
      <c r="A26" s="253" t="s">
        <v>235</v>
      </c>
      <c r="B26" s="254" t="s">
        <v>236</v>
      </c>
      <c r="C26" s="503" t="s">
        <v>8</v>
      </c>
      <c r="D26" s="255" t="s">
        <v>237</v>
      </c>
      <c r="E26" s="256">
        <v>4580671972203</v>
      </c>
      <c r="F26" s="257">
        <v>5453</v>
      </c>
      <c r="G26" s="257">
        <f>F26*1.1</f>
        <v>5998.3</v>
      </c>
      <c r="H26" s="499"/>
      <c r="I26" s="410" t="s">
        <v>324</v>
      </c>
    </row>
    <row r="27" spans="1:9" ht="17.25" customHeight="1">
      <c r="A27" s="253" t="s">
        <v>235</v>
      </c>
      <c r="B27" s="254" t="s">
        <v>236</v>
      </c>
      <c r="C27" s="504"/>
      <c r="D27" s="255" t="s">
        <v>238</v>
      </c>
      <c r="E27" s="256">
        <v>4580671972210</v>
      </c>
      <c r="F27" s="257">
        <v>5453</v>
      </c>
      <c r="G27" s="257">
        <f t="shared" ref="G27:G55" si="1">F27*1.1</f>
        <v>5998.3</v>
      </c>
      <c r="H27" s="499"/>
      <c r="I27" s="410" t="s">
        <v>324</v>
      </c>
    </row>
    <row r="28" spans="1:9" ht="17.25" customHeight="1">
      <c r="A28" s="253" t="s">
        <v>235</v>
      </c>
      <c r="B28" s="254" t="s">
        <v>236</v>
      </c>
      <c r="C28" s="503" t="s">
        <v>239</v>
      </c>
      <c r="D28" s="255" t="s">
        <v>25</v>
      </c>
      <c r="E28" s="256">
        <v>4580671972227</v>
      </c>
      <c r="F28" s="257">
        <v>5453</v>
      </c>
      <c r="G28" s="257">
        <f t="shared" si="1"/>
        <v>5998.3</v>
      </c>
      <c r="H28" s="499"/>
      <c r="I28" s="410" t="s">
        <v>324</v>
      </c>
    </row>
    <row r="29" spans="1:9" ht="17.25" customHeight="1">
      <c r="A29" s="253" t="s">
        <v>235</v>
      </c>
      <c r="B29" s="254" t="s">
        <v>236</v>
      </c>
      <c r="C29" s="504"/>
      <c r="D29" s="255" t="s">
        <v>26</v>
      </c>
      <c r="E29" s="256">
        <v>4580671972234</v>
      </c>
      <c r="F29" s="257">
        <v>5453</v>
      </c>
      <c r="G29" s="257">
        <f t="shared" si="1"/>
        <v>5998.3</v>
      </c>
      <c r="H29" s="499"/>
      <c r="I29" s="410" t="s">
        <v>324</v>
      </c>
    </row>
    <row r="30" spans="1:9" ht="17.25" customHeight="1">
      <c r="A30" s="253" t="s">
        <v>235</v>
      </c>
      <c r="B30" s="254" t="s">
        <v>236</v>
      </c>
      <c r="C30" s="503" t="s">
        <v>240</v>
      </c>
      <c r="D30" s="255" t="s">
        <v>25</v>
      </c>
      <c r="E30" s="256">
        <v>4580671972241</v>
      </c>
      <c r="F30" s="257">
        <v>5453</v>
      </c>
      <c r="G30" s="257">
        <f t="shared" si="1"/>
        <v>5998.3</v>
      </c>
      <c r="H30" s="499"/>
      <c r="I30" s="410" t="s">
        <v>324</v>
      </c>
    </row>
    <row r="31" spans="1:9" ht="17.25" customHeight="1">
      <c r="A31" s="253" t="s">
        <v>235</v>
      </c>
      <c r="B31" s="254" t="s">
        <v>236</v>
      </c>
      <c r="C31" s="504"/>
      <c r="D31" s="255" t="s">
        <v>26</v>
      </c>
      <c r="E31" s="256">
        <v>4580671972258</v>
      </c>
      <c r="F31" s="257">
        <v>5453</v>
      </c>
      <c r="G31" s="257">
        <f t="shared" si="1"/>
        <v>5998.3</v>
      </c>
      <c r="H31" s="499"/>
      <c r="I31" s="410" t="s">
        <v>324</v>
      </c>
    </row>
    <row r="32" spans="1:9" ht="17.25" customHeight="1">
      <c r="A32" s="253" t="s">
        <v>235</v>
      </c>
      <c r="B32" s="254" t="s">
        <v>236</v>
      </c>
      <c r="C32" s="503" t="s">
        <v>241</v>
      </c>
      <c r="D32" s="255" t="s">
        <v>25</v>
      </c>
      <c r="E32" s="256">
        <v>4580671972265</v>
      </c>
      <c r="F32" s="257">
        <v>5453</v>
      </c>
      <c r="G32" s="257">
        <f t="shared" si="1"/>
        <v>5998.3</v>
      </c>
      <c r="H32" s="499"/>
      <c r="I32" s="410" t="s">
        <v>324</v>
      </c>
    </row>
    <row r="33" spans="1:9" ht="17.25" customHeight="1">
      <c r="A33" s="253" t="s">
        <v>235</v>
      </c>
      <c r="B33" s="254" t="s">
        <v>236</v>
      </c>
      <c r="C33" s="504"/>
      <c r="D33" s="255" t="s">
        <v>26</v>
      </c>
      <c r="E33" s="256">
        <v>4580671972272</v>
      </c>
      <c r="F33" s="257">
        <v>5453</v>
      </c>
      <c r="G33" s="257">
        <f t="shared" si="1"/>
        <v>5998.3</v>
      </c>
      <c r="H33" s="499"/>
      <c r="I33" s="410" t="s">
        <v>324</v>
      </c>
    </row>
    <row r="34" spans="1:9" ht="17.25" customHeight="1">
      <c r="A34" s="253" t="s">
        <v>235</v>
      </c>
      <c r="B34" s="254" t="s">
        <v>236</v>
      </c>
      <c r="C34" s="503" t="s">
        <v>242</v>
      </c>
      <c r="D34" s="255" t="s">
        <v>25</v>
      </c>
      <c r="E34" s="256">
        <v>4580671972289</v>
      </c>
      <c r="F34" s="257">
        <v>5453</v>
      </c>
      <c r="G34" s="257">
        <f t="shared" si="1"/>
        <v>5998.3</v>
      </c>
      <c r="H34" s="499"/>
      <c r="I34" s="410" t="s">
        <v>324</v>
      </c>
    </row>
    <row r="35" spans="1:9" ht="17.25" customHeight="1">
      <c r="A35" s="253" t="s">
        <v>235</v>
      </c>
      <c r="B35" s="254" t="s">
        <v>236</v>
      </c>
      <c r="C35" s="504"/>
      <c r="D35" s="255" t="s">
        <v>26</v>
      </c>
      <c r="E35" s="256">
        <v>4580671972296</v>
      </c>
      <c r="F35" s="257">
        <v>5453</v>
      </c>
      <c r="G35" s="257">
        <f t="shared" si="1"/>
        <v>5998.3</v>
      </c>
      <c r="H35" s="499"/>
      <c r="I35" s="410" t="s">
        <v>324</v>
      </c>
    </row>
    <row r="36" spans="1:9" ht="17.25" customHeight="1">
      <c r="A36" s="253" t="s">
        <v>243</v>
      </c>
      <c r="B36" s="254" t="s">
        <v>244</v>
      </c>
      <c r="C36" s="503" t="s">
        <v>226</v>
      </c>
      <c r="D36" s="255" t="s">
        <v>25</v>
      </c>
      <c r="E36" s="256">
        <v>4580671972302</v>
      </c>
      <c r="F36" s="257">
        <v>5453</v>
      </c>
      <c r="G36" s="257">
        <f t="shared" si="1"/>
        <v>5998.3</v>
      </c>
      <c r="H36" s="499"/>
      <c r="I36" s="410" t="s">
        <v>324</v>
      </c>
    </row>
    <row r="37" spans="1:9" ht="17.25" customHeight="1">
      <c r="A37" s="253" t="s">
        <v>243</v>
      </c>
      <c r="B37" s="254" t="s">
        <v>244</v>
      </c>
      <c r="C37" s="504"/>
      <c r="D37" s="255" t="s">
        <v>26</v>
      </c>
      <c r="E37" s="256">
        <v>4580671972319</v>
      </c>
      <c r="F37" s="257">
        <v>5453</v>
      </c>
      <c r="G37" s="257">
        <f t="shared" si="1"/>
        <v>5998.3</v>
      </c>
      <c r="H37" s="499"/>
      <c r="I37" s="410" t="s">
        <v>324</v>
      </c>
    </row>
    <row r="38" spans="1:9" ht="17.25" customHeight="1">
      <c r="A38" s="253" t="s">
        <v>243</v>
      </c>
      <c r="B38" s="254" t="s">
        <v>244</v>
      </c>
      <c r="C38" s="503" t="s">
        <v>142</v>
      </c>
      <c r="D38" s="255" t="s">
        <v>25</v>
      </c>
      <c r="E38" s="256">
        <v>4580671976157</v>
      </c>
      <c r="F38" s="257">
        <v>5453</v>
      </c>
      <c r="G38" s="257">
        <f t="shared" si="1"/>
        <v>5998.3</v>
      </c>
      <c r="H38" s="499"/>
      <c r="I38" s="410" t="s">
        <v>324</v>
      </c>
    </row>
    <row r="39" spans="1:9" ht="17.25" customHeight="1">
      <c r="A39" s="253" t="s">
        <v>243</v>
      </c>
      <c r="B39" s="254" t="s">
        <v>244</v>
      </c>
      <c r="C39" s="504"/>
      <c r="D39" s="255" t="s">
        <v>26</v>
      </c>
      <c r="E39" s="256">
        <v>4580671976164</v>
      </c>
      <c r="F39" s="257">
        <v>5453</v>
      </c>
      <c r="G39" s="257">
        <f t="shared" si="1"/>
        <v>5998.3</v>
      </c>
      <c r="H39" s="499"/>
      <c r="I39" s="410" t="s">
        <v>324</v>
      </c>
    </row>
    <row r="40" spans="1:9" ht="17.25" customHeight="1">
      <c r="A40" s="253" t="s">
        <v>243</v>
      </c>
      <c r="B40" s="254" t="s">
        <v>244</v>
      </c>
      <c r="C40" s="503" t="s">
        <v>245</v>
      </c>
      <c r="D40" s="255" t="s">
        <v>25</v>
      </c>
      <c r="E40" s="256">
        <v>4580671976171</v>
      </c>
      <c r="F40" s="257">
        <v>5453</v>
      </c>
      <c r="G40" s="257">
        <f t="shared" si="1"/>
        <v>5998.3</v>
      </c>
      <c r="H40" s="499"/>
      <c r="I40" s="410" t="s">
        <v>324</v>
      </c>
    </row>
    <row r="41" spans="1:9" ht="17.25" customHeight="1">
      <c r="A41" s="253" t="s">
        <v>243</v>
      </c>
      <c r="B41" s="254" t="s">
        <v>244</v>
      </c>
      <c r="C41" s="504"/>
      <c r="D41" s="255" t="s">
        <v>26</v>
      </c>
      <c r="E41" s="256">
        <v>4580671976188</v>
      </c>
      <c r="F41" s="257">
        <v>5453</v>
      </c>
      <c r="G41" s="257">
        <f t="shared" si="1"/>
        <v>5998.3</v>
      </c>
      <c r="H41" s="499"/>
      <c r="I41" s="410" t="s">
        <v>324</v>
      </c>
    </row>
    <row r="42" spans="1:9" ht="17.25" customHeight="1">
      <c r="A42" s="253" t="s">
        <v>243</v>
      </c>
      <c r="B42" s="254" t="s">
        <v>244</v>
      </c>
      <c r="C42" s="503" t="s">
        <v>246</v>
      </c>
      <c r="D42" s="255" t="s">
        <v>25</v>
      </c>
      <c r="E42" s="256">
        <v>4580671976195</v>
      </c>
      <c r="F42" s="257">
        <v>5453</v>
      </c>
      <c r="G42" s="257">
        <f t="shared" si="1"/>
        <v>5998.3</v>
      </c>
      <c r="H42" s="499"/>
      <c r="I42" s="410" t="s">
        <v>324</v>
      </c>
    </row>
    <row r="43" spans="1:9" ht="17.25" customHeight="1">
      <c r="A43" s="253" t="s">
        <v>243</v>
      </c>
      <c r="B43" s="254" t="s">
        <v>244</v>
      </c>
      <c r="C43" s="504"/>
      <c r="D43" s="255" t="s">
        <v>26</v>
      </c>
      <c r="E43" s="256">
        <v>4580671976201</v>
      </c>
      <c r="F43" s="257">
        <v>5453</v>
      </c>
      <c r="G43" s="257">
        <f t="shared" si="1"/>
        <v>5998.3</v>
      </c>
      <c r="H43" s="499"/>
      <c r="I43" s="410" t="s">
        <v>324</v>
      </c>
    </row>
    <row r="44" spans="1:9" ht="17.25" customHeight="1">
      <c r="A44" s="253" t="s">
        <v>243</v>
      </c>
      <c r="B44" s="254" t="s">
        <v>244</v>
      </c>
      <c r="C44" s="503" t="s">
        <v>247</v>
      </c>
      <c r="D44" s="255" t="s">
        <v>25</v>
      </c>
      <c r="E44" s="256">
        <v>4580671976218</v>
      </c>
      <c r="F44" s="257">
        <v>5453</v>
      </c>
      <c r="G44" s="257">
        <f t="shared" si="1"/>
        <v>5998.3</v>
      </c>
      <c r="H44" s="499"/>
      <c r="I44" s="410" t="s">
        <v>324</v>
      </c>
    </row>
    <row r="45" spans="1:9" ht="17.25" customHeight="1">
      <c r="A45" s="253" t="s">
        <v>243</v>
      </c>
      <c r="B45" s="254" t="s">
        <v>244</v>
      </c>
      <c r="C45" s="504"/>
      <c r="D45" s="255" t="s">
        <v>26</v>
      </c>
      <c r="E45" s="256">
        <v>4580671976225</v>
      </c>
      <c r="F45" s="257">
        <v>5453</v>
      </c>
      <c r="G45" s="257">
        <f t="shared" si="1"/>
        <v>5998.3</v>
      </c>
      <c r="H45" s="499"/>
      <c r="I45" s="410" t="s">
        <v>324</v>
      </c>
    </row>
    <row r="46" spans="1:9" ht="17.25" customHeight="1">
      <c r="A46" s="253" t="s">
        <v>243</v>
      </c>
      <c r="B46" s="254" t="s">
        <v>244</v>
      </c>
      <c r="C46" s="503" t="s">
        <v>248</v>
      </c>
      <c r="D46" s="255" t="s">
        <v>25</v>
      </c>
      <c r="E46" s="256">
        <v>4580671976232</v>
      </c>
      <c r="F46" s="257">
        <v>5453</v>
      </c>
      <c r="G46" s="257">
        <f t="shared" si="1"/>
        <v>5998.3</v>
      </c>
      <c r="H46" s="499"/>
      <c r="I46" s="410" t="s">
        <v>324</v>
      </c>
    </row>
    <row r="47" spans="1:9" ht="17.25" customHeight="1">
      <c r="A47" s="253" t="s">
        <v>243</v>
      </c>
      <c r="B47" s="254" t="s">
        <v>244</v>
      </c>
      <c r="C47" s="504"/>
      <c r="D47" s="255" t="s">
        <v>26</v>
      </c>
      <c r="E47" s="256">
        <v>4580671976249</v>
      </c>
      <c r="F47" s="257">
        <v>5453</v>
      </c>
      <c r="G47" s="257">
        <f t="shared" si="1"/>
        <v>5998.3</v>
      </c>
      <c r="H47" s="499"/>
      <c r="I47" s="410" t="s">
        <v>324</v>
      </c>
    </row>
    <row r="48" spans="1:9" ht="17.25" customHeight="1">
      <c r="A48" s="253" t="s">
        <v>243</v>
      </c>
      <c r="B48" s="254" t="s">
        <v>244</v>
      </c>
      <c r="C48" s="503" t="s">
        <v>249</v>
      </c>
      <c r="D48" s="255" t="s">
        <v>25</v>
      </c>
      <c r="E48" s="256">
        <v>4580671976256</v>
      </c>
      <c r="F48" s="257">
        <v>5453</v>
      </c>
      <c r="G48" s="257">
        <f t="shared" si="1"/>
        <v>5998.3</v>
      </c>
      <c r="H48" s="499"/>
      <c r="I48" s="410" t="s">
        <v>324</v>
      </c>
    </row>
    <row r="49" spans="1:9" ht="17.25" customHeight="1">
      <c r="A49" s="253" t="s">
        <v>243</v>
      </c>
      <c r="B49" s="254" t="s">
        <v>244</v>
      </c>
      <c r="C49" s="504"/>
      <c r="D49" s="255" t="s">
        <v>26</v>
      </c>
      <c r="E49" s="256">
        <v>4580671976263</v>
      </c>
      <c r="F49" s="257">
        <v>5453</v>
      </c>
      <c r="G49" s="257">
        <f t="shared" si="1"/>
        <v>5998.3</v>
      </c>
      <c r="H49" s="499"/>
      <c r="I49" s="410" t="s">
        <v>324</v>
      </c>
    </row>
    <row r="50" spans="1:9" ht="17.25" customHeight="1">
      <c r="A50" s="253" t="s">
        <v>235</v>
      </c>
      <c r="B50" s="254" t="s">
        <v>236</v>
      </c>
      <c r="C50" s="503" t="s">
        <v>250</v>
      </c>
      <c r="D50" s="255" t="s">
        <v>25</v>
      </c>
      <c r="E50" s="256" t="s">
        <v>251</v>
      </c>
      <c r="F50" s="257">
        <v>5453</v>
      </c>
      <c r="G50" s="257">
        <f t="shared" si="1"/>
        <v>5998.3</v>
      </c>
      <c r="H50" s="499"/>
      <c r="I50" s="410" t="s">
        <v>324</v>
      </c>
    </row>
    <row r="51" spans="1:9" ht="17.25" customHeight="1">
      <c r="A51" s="253" t="s">
        <v>235</v>
      </c>
      <c r="B51" s="254" t="s">
        <v>236</v>
      </c>
      <c r="C51" s="504"/>
      <c r="D51" s="255" t="s">
        <v>26</v>
      </c>
      <c r="E51" s="256" t="s">
        <v>252</v>
      </c>
      <c r="F51" s="257">
        <v>5453</v>
      </c>
      <c r="G51" s="257">
        <f t="shared" si="1"/>
        <v>5998.3</v>
      </c>
      <c r="H51" s="499"/>
      <c r="I51" s="410" t="s">
        <v>324</v>
      </c>
    </row>
    <row r="52" spans="1:9" ht="17.25" customHeight="1">
      <c r="A52" s="253" t="s">
        <v>235</v>
      </c>
      <c r="B52" s="254" t="s">
        <v>236</v>
      </c>
      <c r="C52" s="503" t="s">
        <v>253</v>
      </c>
      <c r="D52" s="255" t="s">
        <v>25</v>
      </c>
      <c r="E52" s="256" t="s">
        <v>254</v>
      </c>
      <c r="F52" s="257">
        <v>5453</v>
      </c>
      <c r="G52" s="257">
        <f t="shared" si="1"/>
        <v>5998.3</v>
      </c>
      <c r="H52" s="499"/>
      <c r="I52" s="410" t="s">
        <v>324</v>
      </c>
    </row>
    <row r="53" spans="1:9" ht="17.25" customHeight="1">
      <c r="A53" s="253" t="s">
        <v>243</v>
      </c>
      <c r="B53" s="254" t="s">
        <v>244</v>
      </c>
      <c r="C53" s="504"/>
      <c r="D53" s="255" t="s">
        <v>26</v>
      </c>
      <c r="E53" s="256" t="s">
        <v>255</v>
      </c>
      <c r="F53" s="257">
        <v>5453</v>
      </c>
      <c r="G53" s="257">
        <f t="shared" si="1"/>
        <v>5998.3</v>
      </c>
      <c r="H53" s="499"/>
      <c r="I53" s="410" t="s">
        <v>324</v>
      </c>
    </row>
    <row r="54" spans="1:9" ht="17.25" customHeight="1">
      <c r="A54" s="253" t="s">
        <v>243</v>
      </c>
      <c r="B54" s="254" t="s">
        <v>244</v>
      </c>
      <c r="C54" s="503" t="s">
        <v>256</v>
      </c>
      <c r="D54" s="255" t="s">
        <v>25</v>
      </c>
      <c r="E54" s="256" t="s">
        <v>257</v>
      </c>
      <c r="F54" s="257">
        <v>5453</v>
      </c>
      <c r="G54" s="257">
        <f t="shared" si="1"/>
        <v>5998.3</v>
      </c>
      <c r="H54" s="499"/>
      <c r="I54" s="410" t="s">
        <v>324</v>
      </c>
    </row>
    <row r="55" spans="1:9" ht="17.25" customHeight="1">
      <c r="A55" s="253" t="s">
        <v>243</v>
      </c>
      <c r="B55" s="254" t="s">
        <v>244</v>
      </c>
      <c r="C55" s="504"/>
      <c r="D55" s="255" t="s">
        <v>26</v>
      </c>
      <c r="E55" s="256" t="s">
        <v>258</v>
      </c>
      <c r="F55" s="257">
        <v>5453</v>
      </c>
      <c r="G55" s="257">
        <f t="shared" si="1"/>
        <v>5998.3</v>
      </c>
      <c r="H55" s="499"/>
      <c r="I55" s="410" t="s">
        <v>324</v>
      </c>
    </row>
    <row r="56" spans="1:9" ht="17.25" customHeight="1">
      <c r="A56" s="258" t="s">
        <v>259</v>
      </c>
      <c r="B56" s="259" t="s">
        <v>260</v>
      </c>
      <c r="C56" s="260" t="s">
        <v>8</v>
      </c>
      <c r="D56" s="261" t="s">
        <v>261</v>
      </c>
      <c r="E56" s="262">
        <v>4580671975969</v>
      </c>
      <c r="F56" s="263">
        <v>5700</v>
      </c>
      <c r="G56" s="263">
        <f>F56*1.1</f>
        <v>6270.0000000000009</v>
      </c>
      <c r="H56" s="499"/>
      <c r="I56" s="410" t="s">
        <v>324</v>
      </c>
    </row>
    <row r="57" spans="1:9" ht="17.25" customHeight="1">
      <c r="A57" s="258" t="s">
        <v>259</v>
      </c>
      <c r="B57" s="259" t="s">
        <v>260</v>
      </c>
      <c r="C57" s="260" t="s">
        <v>130</v>
      </c>
      <c r="D57" s="261" t="s">
        <v>262</v>
      </c>
      <c r="E57" s="262">
        <v>4580671976010</v>
      </c>
      <c r="F57" s="263">
        <v>5700</v>
      </c>
      <c r="G57" s="263">
        <f t="shared" ref="G57:G67" si="2">F57*1.1</f>
        <v>6270.0000000000009</v>
      </c>
      <c r="H57" s="499"/>
      <c r="I57" s="410" t="s">
        <v>324</v>
      </c>
    </row>
    <row r="58" spans="1:9" ht="17.25" customHeight="1">
      <c r="A58" s="258" t="s">
        <v>259</v>
      </c>
      <c r="B58" s="259" t="s">
        <v>260</v>
      </c>
      <c r="C58" s="260" t="s">
        <v>142</v>
      </c>
      <c r="D58" s="261" t="s">
        <v>262</v>
      </c>
      <c r="E58" s="262">
        <v>4580671976027</v>
      </c>
      <c r="F58" s="263">
        <v>5700</v>
      </c>
      <c r="G58" s="263">
        <f t="shared" si="2"/>
        <v>6270.0000000000009</v>
      </c>
      <c r="H58" s="499"/>
      <c r="I58" s="410" t="s">
        <v>324</v>
      </c>
    </row>
    <row r="59" spans="1:9" ht="17.25" customHeight="1">
      <c r="A59" s="258" t="s">
        <v>259</v>
      </c>
      <c r="B59" s="259" t="s">
        <v>260</v>
      </c>
      <c r="C59" s="260" t="s">
        <v>240</v>
      </c>
      <c r="D59" s="261" t="s">
        <v>262</v>
      </c>
      <c r="E59" s="262">
        <v>4580671976034</v>
      </c>
      <c r="F59" s="263">
        <v>5700</v>
      </c>
      <c r="G59" s="263">
        <f t="shared" si="2"/>
        <v>6270.0000000000009</v>
      </c>
      <c r="H59" s="499"/>
      <c r="I59" s="410" t="s">
        <v>324</v>
      </c>
    </row>
    <row r="60" spans="1:9" ht="17.25" customHeight="1">
      <c r="A60" s="258" t="s">
        <v>259</v>
      </c>
      <c r="B60" s="259" t="s">
        <v>260</v>
      </c>
      <c r="C60" s="260" t="s">
        <v>248</v>
      </c>
      <c r="D60" s="261" t="s">
        <v>262</v>
      </c>
      <c r="E60" s="262">
        <v>4580671976041</v>
      </c>
      <c r="F60" s="263">
        <v>5700</v>
      </c>
      <c r="G60" s="263">
        <f t="shared" si="2"/>
        <v>6270.0000000000009</v>
      </c>
      <c r="H60" s="499"/>
      <c r="I60" s="410" t="s">
        <v>324</v>
      </c>
    </row>
    <row r="61" spans="1:9" ht="17.25" customHeight="1">
      <c r="A61" s="258" t="s">
        <v>259</v>
      </c>
      <c r="B61" s="259" t="s">
        <v>260</v>
      </c>
      <c r="C61" s="260" t="s">
        <v>249</v>
      </c>
      <c r="D61" s="261" t="s">
        <v>262</v>
      </c>
      <c r="E61" s="262">
        <v>4580671976058</v>
      </c>
      <c r="F61" s="263">
        <v>5700</v>
      </c>
      <c r="G61" s="263">
        <f t="shared" si="2"/>
        <v>6270.0000000000009</v>
      </c>
      <c r="H61" s="499"/>
      <c r="I61" s="410" t="s">
        <v>324</v>
      </c>
    </row>
    <row r="62" spans="1:9" ht="17.25" customHeight="1">
      <c r="A62" s="258" t="s">
        <v>259</v>
      </c>
      <c r="B62" s="259" t="s">
        <v>260</v>
      </c>
      <c r="C62" s="260" t="s">
        <v>263</v>
      </c>
      <c r="D62" s="261" t="s">
        <v>262</v>
      </c>
      <c r="E62" s="262">
        <v>4580671976065</v>
      </c>
      <c r="F62" s="263">
        <v>5700</v>
      </c>
      <c r="G62" s="263">
        <f t="shared" si="2"/>
        <v>6270.0000000000009</v>
      </c>
      <c r="H62" s="499"/>
      <c r="I62" s="410" t="s">
        <v>324</v>
      </c>
    </row>
    <row r="63" spans="1:9" ht="17.25" customHeight="1">
      <c r="A63" s="258" t="s">
        <v>259</v>
      </c>
      <c r="B63" s="259" t="s">
        <v>260</v>
      </c>
      <c r="C63" s="260" t="s">
        <v>253</v>
      </c>
      <c r="D63" s="261" t="s">
        <v>262</v>
      </c>
      <c r="E63" s="262" t="s">
        <v>264</v>
      </c>
      <c r="F63" s="263">
        <v>5700</v>
      </c>
      <c r="G63" s="263">
        <f t="shared" si="2"/>
        <v>6270.0000000000009</v>
      </c>
      <c r="H63" s="499"/>
      <c r="I63" s="410" t="s">
        <v>324</v>
      </c>
    </row>
    <row r="64" spans="1:9" ht="17.25" customHeight="1">
      <c r="A64" s="264" t="s">
        <v>265</v>
      </c>
      <c r="B64" s="265" t="s">
        <v>266</v>
      </c>
      <c r="C64" s="266" t="s">
        <v>8</v>
      </c>
      <c r="D64" s="267" t="s">
        <v>267</v>
      </c>
      <c r="E64" s="268" t="s">
        <v>268</v>
      </c>
      <c r="F64" s="269">
        <v>7200</v>
      </c>
      <c r="G64" s="269">
        <f t="shared" si="2"/>
        <v>7920.0000000000009</v>
      </c>
      <c r="H64" s="499"/>
      <c r="I64" s="410" t="s">
        <v>324</v>
      </c>
    </row>
    <row r="65" spans="1:22" ht="17.25" customHeight="1">
      <c r="A65" s="264" t="s">
        <v>269</v>
      </c>
      <c r="B65" s="265" t="s">
        <v>270</v>
      </c>
      <c r="C65" s="266" t="s">
        <v>130</v>
      </c>
      <c r="D65" s="267" t="s">
        <v>267</v>
      </c>
      <c r="E65" s="268">
        <v>4571446049091</v>
      </c>
      <c r="F65" s="269">
        <v>7200</v>
      </c>
      <c r="G65" s="269">
        <f t="shared" si="2"/>
        <v>7920.0000000000009</v>
      </c>
      <c r="H65" s="499"/>
      <c r="I65" s="410" t="s">
        <v>324</v>
      </c>
    </row>
    <row r="66" spans="1:22" ht="17.25" customHeight="1">
      <c r="A66" s="264" t="s">
        <v>269</v>
      </c>
      <c r="B66" s="265" t="s">
        <v>270</v>
      </c>
      <c r="C66" s="266" t="s">
        <v>142</v>
      </c>
      <c r="D66" s="267" t="s">
        <v>267</v>
      </c>
      <c r="E66" s="268">
        <v>4580671975976</v>
      </c>
      <c r="F66" s="269">
        <v>7200</v>
      </c>
      <c r="G66" s="269">
        <f t="shared" si="2"/>
        <v>7920.0000000000009</v>
      </c>
      <c r="H66" s="499"/>
      <c r="I66" s="410" t="s">
        <v>324</v>
      </c>
    </row>
    <row r="67" spans="1:22" ht="17.25" customHeight="1">
      <c r="A67" s="264" t="s">
        <v>269</v>
      </c>
      <c r="B67" s="265" t="s">
        <v>270</v>
      </c>
      <c r="C67" s="266" t="s">
        <v>240</v>
      </c>
      <c r="D67" s="267" t="s">
        <v>267</v>
      </c>
      <c r="E67" s="268">
        <v>4580671975983</v>
      </c>
      <c r="F67" s="269">
        <v>7200</v>
      </c>
      <c r="G67" s="269">
        <f t="shared" si="2"/>
        <v>7920.0000000000009</v>
      </c>
      <c r="H67" s="499"/>
      <c r="I67" s="410" t="s">
        <v>324</v>
      </c>
    </row>
    <row r="68" spans="1:22" ht="17.25" customHeight="1">
      <c r="A68" s="264" t="s">
        <v>269</v>
      </c>
      <c r="B68" s="265" t="s">
        <v>270</v>
      </c>
      <c r="C68" s="266" t="s">
        <v>248</v>
      </c>
      <c r="D68" s="267" t="s">
        <v>267</v>
      </c>
      <c r="E68" s="268">
        <v>4580671975990</v>
      </c>
      <c r="F68" s="269">
        <v>7200</v>
      </c>
      <c r="G68" s="269">
        <f>F68*1.1</f>
        <v>7920.0000000000009</v>
      </c>
      <c r="H68" s="499"/>
      <c r="I68" s="410" t="s">
        <v>324</v>
      </c>
    </row>
    <row r="69" spans="1:22" ht="17.25" customHeight="1">
      <c r="A69" s="264" t="s">
        <v>269</v>
      </c>
      <c r="B69" s="265" t="s">
        <v>270</v>
      </c>
      <c r="C69" s="266" t="s">
        <v>271</v>
      </c>
      <c r="D69" s="267" t="s">
        <v>267</v>
      </c>
      <c r="E69" s="268">
        <v>4580671976003</v>
      </c>
      <c r="F69" s="269">
        <v>7200</v>
      </c>
      <c r="G69" s="269">
        <f>F69*1.1</f>
        <v>7920.0000000000009</v>
      </c>
      <c r="H69" s="500"/>
      <c r="I69" s="410" t="s">
        <v>324</v>
      </c>
    </row>
    <row r="70" spans="1:22" ht="17.25" customHeight="1">
      <c r="A70" s="270" t="s">
        <v>272</v>
      </c>
      <c r="B70" s="271" t="s">
        <v>273</v>
      </c>
      <c r="C70" s="272" t="s">
        <v>36</v>
      </c>
      <c r="D70" s="128" t="s">
        <v>9</v>
      </c>
      <c r="E70" s="273">
        <v>4571446072754</v>
      </c>
      <c r="F70" s="274">
        <v>3000</v>
      </c>
      <c r="G70" s="274">
        <f>F70*1.1</f>
        <v>3300.0000000000005</v>
      </c>
      <c r="H70" s="498" t="s">
        <v>224</v>
      </c>
      <c r="I70" s="410" t="s">
        <v>324</v>
      </c>
      <c r="V70" s="22"/>
    </row>
    <row r="71" spans="1:22" ht="17.25" customHeight="1">
      <c r="A71" s="270" t="s">
        <v>272</v>
      </c>
      <c r="B71" s="271" t="s">
        <v>273</v>
      </c>
      <c r="C71" s="272" t="s">
        <v>130</v>
      </c>
      <c r="D71" s="128" t="s">
        <v>9</v>
      </c>
      <c r="E71" s="273">
        <v>4571446072761</v>
      </c>
      <c r="F71" s="274">
        <v>3000</v>
      </c>
      <c r="G71" s="274">
        <f t="shared" ref="G71:G75" si="3">F71*1.1</f>
        <v>3300.0000000000005</v>
      </c>
      <c r="H71" s="499"/>
      <c r="I71" s="410" t="s">
        <v>324</v>
      </c>
      <c r="V71" s="22"/>
    </row>
    <row r="72" spans="1:22" ht="17.25" customHeight="1">
      <c r="A72" s="270" t="s">
        <v>272</v>
      </c>
      <c r="B72" s="271" t="s">
        <v>273</v>
      </c>
      <c r="C72" s="272" t="s">
        <v>225</v>
      </c>
      <c r="D72" s="128" t="s">
        <v>48</v>
      </c>
      <c r="E72" s="273">
        <v>4571446072778</v>
      </c>
      <c r="F72" s="274">
        <v>3000</v>
      </c>
      <c r="G72" s="274">
        <f t="shared" si="3"/>
        <v>3300.0000000000005</v>
      </c>
      <c r="H72" s="499"/>
      <c r="I72" s="410" t="s">
        <v>324</v>
      </c>
      <c r="V72" s="22"/>
    </row>
    <row r="73" spans="1:22" ht="17.25" customHeight="1">
      <c r="A73" s="270" t="s">
        <v>272</v>
      </c>
      <c r="B73" s="271" t="s">
        <v>273</v>
      </c>
      <c r="C73" s="275" t="s">
        <v>274</v>
      </c>
      <c r="D73" s="128" t="s">
        <v>9</v>
      </c>
      <c r="E73" s="273">
        <v>4571446064872</v>
      </c>
      <c r="F73" s="274">
        <v>3000</v>
      </c>
      <c r="G73" s="274">
        <f t="shared" si="3"/>
        <v>3300.0000000000005</v>
      </c>
      <c r="H73" s="499"/>
      <c r="I73" s="410" t="s">
        <v>324</v>
      </c>
      <c r="V73" s="22"/>
    </row>
    <row r="74" spans="1:22" ht="17.25" customHeight="1">
      <c r="A74" s="270" t="s">
        <v>272</v>
      </c>
      <c r="B74" s="271" t="s">
        <v>273</v>
      </c>
      <c r="C74" s="275" t="s">
        <v>275</v>
      </c>
      <c r="D74" s="128" t="s">
        <v>9</v>
      </c>
      <c r="E74" s="273">
        <v>4571446064889</v>
      </c>
      <c r="F74" s="274">
        <v>3000</v>
      </c>
      <c r="G74" s="274">
        <f t="shared" si="3"/>
        <v>3300.0000000000005</v>
      </c>
      <c r="H74" s="499"/>
      <c r="I74" s="410" t="s">
        <v>324</v>
      </c>
      <c r="V74" s="22"/>
    </row>
    <row r="75" spans="1:22" ht="17.25" customHeight="1">
      <c r="A75" s="270" t="s">
        <v>272</v>
      </c>
      <c r="B75" s="271" t="s">
        <v>273</v>
      </c>
      <c r="C75" s="272" t="s">
        <v>263</v>
      </c>
      <c r="D75" s="128" t="s">
        <v>48</v>
      </c>
      <c r="E75" s="273">
        <v>4580671976126</v>
      </c>
      <c r="F75" s="274">
        <v>3000</v>
      </c>
      <c r="G75" s="274">
        <f t="shared" si="3"/>
        <v>3300.0000000000005</v>
      </c>
      <c r="H75" s="499"/>
      <c r="I75" s="410" t="s">
        <v>324</v>
      </c>
      <c r="V75" s="22"/>
    </row>
    <row r="76" spans="1:22" ht="17.25" customHeight="1">
      <c r="A76" s="270" t="s">
        <v>272</v>
      </c>
      <c r="B76" s="271" t="s">
        <v>273</v>
      </c>
      <c r="C76" s="272" t="s">
        <v>248</v>
      </c>
      <c r="D76" s="128" t="s">
        <v>48</v>
      </c>
      <c r="E76" s="273">
        <v>4580671976133</v>
      </c>
      <c r="F76" s="274">
        <v>3000</v>
      </c>
      <c r="G76" s="274">
        <f>F76*1.1</f>
        <v>3300.0000000000005</v>
      </c>
      <c r="H76" s="499"/>
      <c r="I76" s="410" t="s">
        <v>324</v>
      </c>
      <c r="V76" s="22"/>
    </row>
    <row r="77" spans="1:22" ht="17.25" customHeight="1">
      <c r="A77" s="270" t="s">
        <v>272</v>
      </c>
      <c r="B77" s="271" t="s">
        <v>273</v>
      </c>
      <c r="C77" s="272" t="s">
        <v>249</v>
      </c>
      <c r="D77" s="128" t="s">
        <v>48</v>
      </c>
      <c r="E77" s="273">
        <v>4580671976140</v>
      </c>
      <c r="F77" s="274">
        <v>3000</v>
      </c>
      <c r="G77" s="274">
        <f t="shared" ref="G77:G89" si="4">F77*1.1</f>
        <v>3300.0000000000005</v>
      </c>
      <c r="H77" s="499"/>
      <c r="I77" s="410" t="s">
        <v>324</v>
      </c>
      <c r="V77" s="22"/>
    </row>
    <row r="78" spans="1:22" ht="17.25" customHeight="1">
      <c r="A78" s="270" t="s">
        <v>272</v>
      </c>
      <c r="B78" s="271" t="s">
        <v>273</v>
      </c>
      <c r="C78" s="272" t="s">
        <v>253</v>
      </c>
      <c r="D78" s="128"/>
      <c r="E78" s="273" t="s">
        <v>276</v>
      </c>
      <c r="F78" s="274">
        <v>3000</v>
      </c>
      <c r="G78" s="274">
        <f t="shared" si="4"/>
        <v>3300.0000000000005</v>
      </c>
      <c r="H78" s="500"/>
      <c r="I78" s="410" t="s">
        <v>324</v>
      </c>
      <c r="V78" s="22"/>
    </row>
    <row r="79" spans="1:22" ht="17.25" customHeight="1">
      <c r="A79" s="82" t="s">
        <v>277</v>
      </c>
      <c r="B79" s="276" t="s">
        <v>278</v>
      </c>
      <c r="C79" s="277" t="s">
        <v>8</v>
      </c>
      <c r="D79" s="278" t="s">
        <v>48</v>
      </c>
      <c r="E79" s="279">
        <v>4571446072921</v>
      </c>
      <c r="F79" s="280">
        <v>3990</v>
      </c>
      <c r="G79" s="280">
        <f t="shared" si="4"/>
        <v>4389</v>
      </c>
      <c r="I79" s="410" t="s">
        <v>324</v>
      </c>
    </row>
    <row r="80" spans="1:22" ht="17.25" customHeight="1">
      <c r="A80" s="82" t="s">
        <v>277</v>
      </c>
      <c r="B80" s="276" t="s">
        <v>278</v>
      </c>
      <c r="C80" s="277" t="s">
        <v>226</v>
      </c>
      <c r="D80" s="278" t="s">
        <v>48</v>
      </c>
      <c r="E80" s="281">
        <v>4571446072945</v>
      </c>
      <c r="F80" s="280">
        <v>3990</v>
      </c>
      <c r="G80" s="280">
        <f t="shared" si="4"/>
        <v>4389</v>
      </c>
      <c r="I80" s="410" t="s">
        <v>324</v>
      </c>
    </row>
    <row r="81" spans="1:9" ht="17.25" customHeight="1">
      <c r="A81" s="82" t="s">
        <v>277</v>
      </c>
      <c r="B81" s="276" t="s">
        <v>278</v>
      </c>
      <c r="C81" s="277" t="s">
        <v>225</v>
      </c>
      <c r="D81" s="278" t="s">
        <v>48</v>
      </c>
      <c r="E81" s="281">
        <v>4580671972913</v>
      </c>
      <c r="F81" s="280">
        <v>3990</v>
      </c>
      <c r="G81" s="280">
        <f t="shared" si="4"/>
        <v>4389</v>
      </c>
      <c r="I81" s="410" t="s">
        <v>324</v>
      </c>
    </row>
    <row r="82" spans="1:9" ht="17.25" customHeight="1">
      <c r="A82" s="82" t="s">
        <v>277</v>
      </c>
      <c r="B82" s="276" t="s">
        <v>278</v>
      </c>
      <c r="C82" s="277" t="s">
        <v>227</v>
      </c>
      <c r="D82" s="278" t="s">
        <v>48</v>
      </c>
      <c r="E82" s="281">
        <v>4580671972920</v>
      </c>
      <c r="F82" s="280">
        <v>3990</v>
      </c>
      <c r="G82" s="280">
        <f t="shared" si="4"/>
        <v>4389</v>
      </c>
      <c r="I82" s="410" t="s">
        <v>324</v>
      </c>
    </row>
    <row r="83" spans="1:9" ht="17.25" customHeight="1">
      <c r="A83" s="82" t="s">
        <v>277</v>
      </c>
      <c r="B83" s="276" t="s">
        <v>278</v>
      </c>
      <c r="C83" s="282" t="s">
        <v>271</v>
      </c>
      <c r="D83" s="278" t="s">
        <v>48</v>
      </c>
      <c r="E83" s="281">
        <v>4580671975945</v>
      </c>
      <c r="F83" s="280">
        <v>3990</v>
      </c>
      <c r="G83" s="280">
        <f t="shared" si="4"/>
        <v>4389</v>
      </c>
      <c r="I83" s="410" t="s">
        <v>324</v>
      </c>
    </row>
    <row r="84" spans="1:9" ht="17.25" customHeight="1">
      <c r="A84" s="82" t="s">
        <v>277</v>
      </c>
      <c r="B84" s="276" t="s">
        <v>278</v>
      </c>
      <c r="C84" s="282" t="s">
        <v>248</v>
      </c>
      <c r="D84" s="278" t="s">
        <v>48</v>
      </c>
      <c r="E84" s="281">
        <v>4580671975952</v>
      </c>
      <c r="F84" s="280">
        <v>3990</v>
      </c>
      <c r="G84" s="280">
        <f t="shared" si="4"/>
        <v>4389</v>
      </c>
      <c r="I84" s="410" t="s">
        <v>324</v>
      </c>
    </row>
    <row r="85" spans="1:9" ht="17.25" customHeight="1">
      <c r="A85" s="270" t="s">
        <v>279</v>
      </c>
      <c r="B85" s="271" t="s">
        <v>280</v>
      </c>
      <c r="C85" s="508" t="s">
        <v>8</v>
      </c>
      <c r="D85" s="128" t="s">
        <v>281</v>
      </c>
      <c r="E85" s="283">
        <v>4571446089417</v>
      </c>
      <c r="F85" s="284">
        <v>6345</v>
      </c>
      <c r="G85" s="284">
        <f t="shared" si="4"/>
        <v>6979.5000000000009</v>
      </c>
      <c r="I85" s="410" t="s">
        <v>324</v>
      </c>
    </row>
    <row r="86" spans="1:9" ht="17.25" customHeight="1">
      <c r="A86" s="270" t="s">
        <v>279</v>
      </c>
      <c r="B86" s="271" t="s">
        <v>282</v>
      </c>
      <c r="C86" s="509"/>
      <c r="D86" s="128" t="s">
        <v>283</v>
      </c>
      <c r="E86" s="283">
        <v>4571446089424</v>
      </c>
      <c r="F86" s="284">
        <v>6345</v>
      </c>
      <c r="G86" s="284">
        <f t="shared" si="4"/>
        <v>6979.5000000000009</v>
      </c>
      <c r="I86" s="410" t="s">
        <v>324</v>
      </c>
    </row>
    <row r="87" spans="1:9" ht="17.25" customHeight="1">
      <c r="A87" s="270" t="s">
        <v>279</v>
      </c>
      <c r="B87" s="271" t="s">
        <v>282</v>
      </c>
      <c r="C87" s="508" t="s">
        <v>130</v>
      </c>
      <c r="D87" s="128" t="s">
        <v>284</v>
      </c>
      <c r="E87" s="285" t="s">
        <v>285</v>
      </c>
      <c r="F87" s="284">
        <v>6345</v>
      </c>
      <c r="G87" s="284">
        <f t="shared" si="4"/>
        <v>6979.5000000000009</v>
      </c>
      <c r="I87" s="410" t="s">
        <v>324</v>
      </c>
    </row>
    <row r="88" spans="1:9" ht="17.25" customHeight="1">
      <c r="A88" s="270" t="s">
        <v>279</v>
      </c>
      <c r="B88" s="271" t="s">
        <v>282</v>
      </c>
      <c r="C88" s="510"/>
      <c r="D88" s="128" t="s">
        <v>281</v>
      </c>
      <c r="E88" s="283">
        <v>4571446089479</v>
      </c>
      <c r="F88" s="284">
        <v>6345</v>
      </c>
      <c r="G88" s="284">
        <f t="shared" si="4"/>
        <v>6979.5000000000009</v>
      </c>
      <c r="I88" s="410" t="s">
        <v>324</v>
      </c>
    </row>
    <row r="89" spans="1:9" ht="17.25" customHeight="1">
      <c r="A89" s="270" t="s">
        <v>279</v>
      </c>
      <c r="B89" s="271" t="s">
        <v>282</v>
      </c>
      <c r="C89" s="509"/>
      <c r="D89" s="128" t="s">
        <v>283</v>
      </c>
      <c r="E89" s="283">
        <v>4571446089486</v>
      </c>
      <c r="F89" s="284">
        <v>6345</v>
      </c>
      <c r="G89" s="284">
        <f t="shared" si="4"/>
        <v>6979.5000000000009</v>
      </c>
      <c r="I89" s="410" t="s">
        <v>324</v>
      </c>
    </row>
    <row r="90" spans="1:9" ht="17.25" customHeight="1">
      <c r="A90" s="270" t="s">
        <v>279</v>
      </c>
      <c r="B90" s="271" t="s">
        <v>282</v>
      </c>
      <c r="C90" s="511" t="s">
        <v>286</v>
      </c>
      <c r="D90" s="128" t="s">
        <v>281</v>
      </c>
      <c r="E90" s="283">
        <v>4580671973019</v>
      </c>
      <c r="F90" s="284">
        <v>6345</v>
      </c>
      <c r="G90" s="284">
        <f>F90*1.1</f>
        <v>6979.5000000000009</v>
      </c>
      <c r="I90" s="410" t="s">
        <v>324</v>
      </c>
    </row>
    <row r="91" spans="1:9" ht="17.25" customHeight="1">
      <c r="A91" s="270" t="s">
        <v>279</v>
      </c>
      <c r="B91" s="271" t="s">
        <v>280</v>
      </c>
      <c r="C91" s="512"/>
      <c r="D91" s="128" t="s">
        <v>283</v>
      </c>
      <c r="E91" s="283">
        <v>4580671973026</v>
      </c>
      <c r="F91" s="284">
        <v>6345</v>
      </c>
      <c r="G91" s="284">
        <f>F91*1.1</f>
        <v>6979.5000000000009</v>
      </c>
      <c r="I91" s="410" t="s">
        <v>324</v>
      </c>
    </row>
    <row r="92" spans="1:9" ht="17.25" customHeight="1">
      <c r="A92" s="53" t="s">
        <v>287</v>
      </c>
      <c r="B92" s="54" t="s">
        <v>288</v>
      </c>
      <c r="C92" s="286" t="s">
        <v>8</v>
      </c>
      <c r="D92" s="250" t="s">
        <v>25</v>
      </c>
      <c r="E92" s="287">
        <v>4580671974924</v>
      </c>
      <c r="F92" s="288">
        <v>7800</v>
      </c>
      <c r="G92" s="288">
        <f>F92*1.1</f>
        <v>8580</v>
      </c>
      <c r="I92" s="410" t="s">
        <v>324</v>
      </c>
    </row>
    <row r="93" spans="1:9" ht="17.25" customHeight="1">
      <c r="A93" s="53" t="s">
        <v>289</v>
      </c>
      <c r="B93" s="54" t="s">
        <v>290</v>
      </c>
      <c r="C93" s="286" t="s">
        <v>8</v>
      </c>
      <c r="D93" s="250" t="s">
        <v>26</v>
      </c>
      <c r="E93" s="287">
        <v>4580671974931</v>
      </c>
      <c r="F93" s="288">
        <v>7800</v>
      </c>
      <c r="G93" s="288">
        <f>F93*1.1</f>
        <v>8580</v>
      </c>
      <c r="I93" s="410" t="s">
        <v>324</v>
      </c>
    </row>
    <row r="94" spans="1:9" ht="17.25" customHeight="1">
      <c r="A94" s="53" t="s">
        <v>289</v>
      </c>
      <c r="B94" s="54" t="s">
        <v>290</v>
      </c>
      <c r="C94" s="286" t="s">
        <v>271</v>
      </c>
      <c r="D94" s="289" t="s">
        <v>25</v>
      </c>
      <c r="E94" s="290">
        <v>4580671975907</v>
      </c>
      <c r="F94" s="288">
        <v>7800</v>
      </c>
      <c r="G94" s="288">
        <f>F94*1.1</f>
        <v>8580</v>
      </c>
      <c r="I94" s="410" t="s">
        <v>324</v>
      </c>
    </row>
    <row r="95" spans="1:9" ht="17.25" customHeight="1">
      <c r="A95" s="53" t="s">
        <v>289</v>
      </c>
      <c r="B95" s="54" t="s">
        <v>290</v>
      </c>
      <c r="C95" s="286" t="s">
        <v>271</v>
      </c>
      <c r="D95" s="289" t="s">
        <v>26</v>
      </c>
      <c r="E95" s="290">
        <v>4580671975914</v>
      </c>
      <c r="F95" s="288">
        <v>7800</v>
      </c>
      <c r="G95" s="288">
        <f t="shared" ref="G95:G108" si="5">F95*1.1</f>
        <v>8580</v>
      </c>
      <c r="I95" s="410" t="s">
        <v>324</v>
      </c>
    </row>
    <row r="96" spans="1:9" ht="17.25" customHeight="1">
      <c r="A96" s="53" t="s">
        <v>289</v>
      </c>
      <c r="B96" s="54" t="s">
        <v>290</v>
      </c>
      <c r="C96" s="286" t="s">
        <v>248</v>
      </c>
      <c r="D96" s="289" t="s">
        <v>25</v>
      </c>
      <c r="E96" s="290">
        <v>4580671975921</v>
      </c>
      <c r="F96" s="288">
        <v>7800</v>
      </c>
      <c r="G96" s="288">
        <f t="shared" si="5"/>
        <v>8580</v>
      </c>
      <c r="I96" s="410" t="s">
        <v>324</v>
      </c>
    </row>
    <row r="97" spans="1:9" ht="17.25" customHeight="1">
      <c r="A97" s="53" t="s">
        <v>289</v>
      </c>
      <c r="B97" s="54" t="s">
        <v>290</v>
      </c>
      <c r="C97" s="286" t="s">
        <v>248</v>
      </c>
      <c r="D97" s="289" t="s">
        <v>26</v>
      </c>
      <c r="E97" s="290">
        <v>4580671975938</v>
      </c>
      <c r="F97" s="288">
        <v>7800</v>
      </c>
      <c r="G97" s="288">
        <f t="shared" si="5"/>
        <v>8580</v>
      </c>
      <c r="I97" s="410" t="s">
        <v>324</v>
      </c>
    </row>
    <row r="98" spans="1:9" ht="17.25" customHeight="1">
      <c r="A98" s="291" t="s">
        <v>291</v>
      </c>
      <c r="B98" s="292" t="s">
        <v>292</v>
      </c>
      <c r="C98" s="293" t="s">
        <v>233</v>
      </c>
      <c r="D98" s="294"/>
      <c r="E98" s="295">
        <v>4580671972845</v>
      </c>
      <c r="F98" s="296">
        <v>6700</v>
      </c>
      <c r="G98" s="296">
        <f t="shared" si="5"/>
        <v>7370.0000000000009</v>
      </c>
      <c r="H98" s="498" t="s">
        <v>224</v>
      </c>
      <c r="I98" s="410" t="s">
        <v>324</v>
      </c>
    </row>
    <row r="99" spans="1:9" ht="17.25" customHeight="1">
      <c r="A99" s="291" t="s">
        <v>291</v>
      </c>
      <c r="B99" s="292" t="s">
        <v>292</v>
      </c>
      <c r="C99" s="293" t="s">
        <v>225</v>
      </c>
      <c r="D99" s="297"/>
      <c r="E99" s="298">
        <v>4571446072716</v>
      </c>
      <c r="F99" s="296">
        <v>6700</v>
      </c>
      <c r="G99" s="296">
        <f t="shared" si="5"/>
        <v>7370.0000000000009</v>
      </c>
      <c r="H99" s="499"/>
      <c r="I99" s="410" t="s">
        <v>324</v>
      </c>
    </row>
    <row r="100" spans="1:9" ht="17.25" customHeight="1">
      <c r="A100" s="291" t="s">
        <v>293</v>
      </c>
      <c r="B100" s="292" t="s">
        <v>292</v>
      </c>
      <c r="C100" s="293" t="s">
        <v>226</v>
      </c>
      <c r="D100" s="294"/>
      <c r="E100" s="295">
        <v>4580671972852</v>
      </c>
      <c r="F100" s="296">
        <v>6700</v>
      </c>
      <c r="G100" s="296">
        <f t="shared" si="5"/>
        <v>7370.0000000000009</v>
      </c>
      <c r="H100" s="499"/>
      <c r="I100" s="410" t="s">
        <v>324</v>
      </c>
    </row>
    <row r="101" spans="1:9" ht="17.25" customHeight="1">
      <c r="A101" s="291" t="s">
        <v>293</v>
      </c>
      <c r="B101" s="292" t="s">
        <v>292</v>
      </c>
      <c r="C101" s="293" t="s">
        <v>294</v>
      </c>
      <c r="D101" s="294"/>
      <c r="E101" s="295">
        <v>4580671972869</v>
      </c>
      <c r="F101" s="296">
        <v>6700</v>
      </c>
      <c r="G101" s="296">
        <f t="shared" si="5"/>
        <v>7370.0000000000009</v>
      </c>
      <c r="H101" s="499"/>
      <c r="I101" s="410" t="s">
        <v>324</v>
      </c>
    </row>
    <row r="102" spans="1:9" ht="17.25" customHeight="1">
      <c r="A102" s="291" t="s">
        <v>293</v>
      </c>
      <c r="B102" s="292" t="s">
        <v>292</v>
      </c>
      <c r="C102" s="299" t="s">
        <v>249</v>
      </c>
      <c r="D102" s="294"/>
      <c r="E102" s="295">
        <v>4580671976102</v>
      </c>
      <c r="F102" s="296">
        <v>6700</v>
      </c>
      <c r="G102" s="296">
        <f t="shared" si="5"/>
        <v>7370.0000000000009</v>
      </c>
      <c r="H102" s="499"/>
      <c r="I102" s="410" t="s">
        <v>324</v>
      </c>
    </row>
    <row r="103" spans="1:9" ht="17.25" customHeight="1">
      <c r="A103" s="291" t="s">
        <v>293</v>
      </c>
      <c r="B103" s="292" t="s">
        <v>292</v>
      </c>
      <c r="C103" s="299" t="s">
        <v>248</v>
      </c>
      <c r="D103" s="294"/>
      <c r="E103" s="295">
        <v>4580671976119</v>
      </c>
      <c r="F103" s="296">
        <v>6700</v>
      </c>
      <c r="G103" s="296">
        <f t="shared" si="5"/>
        <v>7370.0000000000009</v>
      </c>
      <c r="H103" s="500"/>
      <c r="I103" s="410" t="s">
        <v>324</v>
      </c>
    </row>
    <row r="104" spans="1:9" ht="17.25" customHeight="1">
      <c r="A104" s="506" t="s">
        <v>295</v>
      </c>
      <c r="B104" s="507"/>
      <c r="C104" s="300"/>
      <c r="D104" s="301"/>
      <c r="E104" s="302"/>
      <c r="F104" s="303"/>
      <c r="G104" s="303"/>
    </row>
    <row r="105" spans="1:9" ht="17.25" customHeight="1">
      <c r="A105" s="270" t="s">
        <v>296</v>
      </c>
      <c r="B105" s="271" t="s">
        <v>297</v>
      </c>
      <c r="C105" s="272" t="s">
        <v>8</v>
      </c>
      <c r="D105" s="513" t="s">
        <v>298</v>
      </c>
      <c r="E105" s="283">
        <v>4571446073607</v>
      </c>
      <c r="F105" s="274">
        <v>3627</v>
      </c>
      <c r="G105" s="304">
        <f t="shared" si="5"/>
        <v>3989.7000000000003</v>
      </c>
      <c r="H105" s="498" t="s">
        <v>224</v>
      </c>
      <c r="I105" s="410" t="s">
        <v>324</v>
      </c>
    </row>
    <row r="106" spans="1:9" ht="17.25" customHeight="1">
      <c r="A106" s="270" t="s">
        <v>296</v>
      </c>
      <c r="B106" s="271" t="s">
        <v>297</v>
      </c>
      <c r="C106" s="272" t="s">
        <v>130</v>
      </c>
      <c r="D106" s="514"/>
      <c r="E106" s="305">
        <v>4580671972937</v>
      </c>
      <c r="F106" s="274">
        <v>3627</v>
      </c>
      <c r="G106" s="304">
        <f t="shared" si="5"/>
        <v>3989.7000000000003</v>
      </c>
      <c r="H106" s="499"/>
      <c r="I106" s="410" t="s">
        <v>324</v>
      </c>
    </row>
    <row r="107" spans="1:9" ht="17.25" customHeight="1">
      <c r="A107" s="270" t="s">
        <v>296</v>
      </c>
      <c r="B107" s="271" t="s">
        <v>297</v>
      </c>
      <c r="C107" s="272" t="s">
        <v>225</v>
      </c>
      <c r="D107" s="514"/>
      <c r="E107" s="283">
        <v>4580671972944</v>
      </c>
      <c r="F107" s="274">
        <v>3627</v>
      </c>
      <c r="G107" s="304">
        <f t="shared" si="5"/>
        <v>3989.7000000000003</v>
      </c>
      <c r="H107" s="499"/>
      <c r="I107" s="410" t="s">
        <v>324</v>
      </c>
    </row>
    <row r="108" spans="1:9" ht="17.25" customHeight="1">
      <c r="A108" s="270" t="s">
        <v>296</v>
      </c>
      <c r="B108" s="271" t="s">
        <v>297</v>
      </c>
      <c r="C108" s="272" t="s">
        <v>294</v>
      </c>
      <c r="D108" s="515"/>
      <c r="E108" s="305">
        <v>4571446073638</v>
      </c>
      <c r="F108" s="274">
        <v>3627</v>
      </c>
      <c r="G108" s="304">
        <f t="shared" si="5"/>
        <v>3989.7000000000003</v>
      </c>
      <c r="H108" s="499"/>
      <c r="I108" s="410" t="s">
        <v>324</v>
      </c>
    </row>
    <row r="109" spans="1:9" ht="17.25" customHeight="1">
      <c r="A109" s="253" t="s">
        <v>299</v>
      </c>
      <c r="B109" s="254" t="s">
        <v>300</v>
      </c>
      <c r="C109" s="516" t="s">
        <v>8</v>
      </c>
      <c r="D109" s="255" t="s">
        <v>301</v>
      </c>
      <c r="E109" s="306">
        <v>4571446076011</v>
      </c>
      <c r="F109" s="257">
        <v>5200</v>
      </c>
      <c r="G109" s="257">
        <f>F109*1.1</f>
        <v>5720.0000000000009</v>
      </c>
      <c r="H109" s="499"/>
      <c r="I109" s="410" t="s">
        <v>324</v>
      </c>
    </row>
    <row r="110" spans="1:9" ht="17.25" customHeight="1">
      <c r="A110" s="253" t="s">
        <v>299</v>
      </c>
      <c r="B110" s="254" t="s">
        <v>300</v>
      </c>
      <c r="C110" s="517"/>
      <c r="D110" s="255" t="s">
        <v>302</v>
      </c>
      <c r="E110" s="306">
        <v>4571446076028</v>
      </c>
      <c r="F110" s="257">
        <v>5200</v>
      </c>
      <c r="G110" s="257">
        <f t="shared" ref="G110:G125" si="6">F110*1.1</f>
        <v>5720.0000000000009</v>
      </c>
      <c r="H110" s="499"/>
      <c r="I110" s="410" t="s">
        <v>324</v>
      </c>
    </row>
    <row r="111" spans="1:9" ht="17.25" customHeight="1">
      <c r="A111" s="253" t="s">
        <v>299</v>
      </c>
      <c r="B111" s="254" t="s">
        <v>303</v>
      </c>
      <c r="C111" s="518"/>
      <c r="D111" s="255" t="s">
        <v>304</v>
      </c>
      <c r="E111" s="306">
        <v>4571446073485</v>
      </c>
      <c r="F111" s="257">
        <v>5200</v>
      </c>
      <c r="G111" s="257">
        <f t="shared" si="6"/>
        <v>5720.0000000000009</v>
      </c>
      <c r="H111" s="499"/>
      <c r="I111" s="410" t="s">
        <v>324</v>
      </c>
    </row>
    <row r="112" spans="1:9" ht="17.25" customHeight="1">
      <c r="A112" s="253" t="s">
        <v>299</v>
      </c>
      <c r="B112" s="254" t="s">
        <v>303</v>
      </c>
      <c r="C112" s="503" t="s">
        <v>231</v>
      </c>
      <c r="D112" s="255" t="s">
        <v>301</v>
      </c>
      <c r="E112" s="306">
        <v>4580671976072</v>
      </c>
      <c r="F112" s="257">
        <v>5200</v>
      </c>
      <c r="G112" s="257">
        <f t="shared" si="6"/>
        <v>5720.0000000000009</v>
      </c>
      <c r="H112" s="499"/>
      <c r="I112" s="410" t="s">
        <v>324</v>
      </c>
    </row>
    <row r="113" spans="1:9" ht="17.25" customHeight="1">
      <c r="A113" s="253" t="s">
        <v>299</v>
      </c>
      <c r="B113" s="254" t="s">
        <v>300</v>
      </c>
      <c r="C113" s="519"/>
      <c r="D113" s="255" t="s">
        <v>305</v>
      </c>
      <c r="E113" s="306">
        <v>4580671972951</v>
      </c>
      <c r="F113" s="257">
        <v>5200</v>
      </c>
      <c r="G113" s="257">
        <f t="shared" si="6"/>
        <v>5720.0000000000009</v>
      </c>
      <c r="H113" s="499"/>
      <c r="I113" s="410" t="s">
        <v>324</v>
      </c>
    </row>
    <row r="114" spans="1:9" ht="17.25" customHeight="1">
      <c r="A114" s="253" t="s">
        <v>306</v>
      </c>
      <c r="B114" s="254" t="s">
        <v>300</v>
      </c>
      <c r="C114" s="504"/>
      <c r="D114" s="255" t="s">
        <v>304</v>
      </c>
      <c r="E114" s="306">
        <v>4580671972968</v>
      </c>
      <c r="F114" s="257">
        <v>5200</v>
      </c>
      <c r="G114" s="257">
        <f t="shared" si="6"/>
        <v>5720.0000000000009</v>
      </c>
      <c r="H114" s="499"/>
      <c r="I114" s="410" t="s">
        <v>324</v>
      </c>
    </row>
    <row r="115" spans="1:9" ht="17.25" customHeight="1">
      <c r="A115" s="253" t="s">
        <v>299</v>
      </c>
      <c r="B115" s="254" t="s">
        <v>303</v>
      </c>
      <c r="C115" s="503" t="s">
        <v>307</v>
      </c>
      <c r="D115" s="255" t="s">
        <v>301</v>
      </c>
      <c r="E115" s="306">
        <v>4580671976089</v>
      </c>
      <c r="F115" s="257">
        <v>5200</v>
      </c>
      <c r="G115" s="257">
        <f t="shared" si="6"/>
        <v>5720.0000000000009</v>
      </c>
      <c r="H115" s="499"/>
      <c r="I115" s="410" t="s">
        <v>324</v>
      </c>
    </row>
    <row r="116" spans="1:9" ht="17.25" customHeight="1">
      <c r="A116" s="253" t="s">
        <v>306</v>
      </c>
      <c r="B116" s="254" t="s">
        <v>300</v>
      </c>
      <c r="C116" s="519"/>
      <c r="D116" s="255" t="s">
        <v>302</v>
      </c>
      <c r="E116" s="306">
        <v>4580671972975</v>
      </c>
      <c r="F116" s="257">
        <v>5200</v>
      </c>
      <c r="G116" s="257">
        <f t="shared" si="6"/>
        <v>5720.0000000000009</v>
      </c>
      <c r="H116" s="499"/>
      <c r="I116" s="410" t="s">
        <v>324</v>
      </c>
    </row>
    <row r="117" spans="1:9" ht="17.25" customHeight="1">
      <c r="A117" s="253" t="s">
        <v>306</v>
      </c>
      <c r="B117" s="254" t="s">
        <v>300</v>
      </c>
      <c r="C117" s="504"/>
      <c r="D117" s="255" t="s">
        <v>304</v>
      </c>
      <c r="E117" s="306">
        <v>4580671972982</v>
      </c>
      <c r="F117" s="257">
        <v>5200</v>
      </c>
      <c r="G117" s="257">
        <f t="shared" si="6"/>
        <v>5720.0000000000009</v>
      </c>
      <c r="H117" s="499"/>
      <c r="I117" s="410" t="s">
        <v>324</v>
      </c>
    </row>
    <row r="118" spans="1:9" ht="17.25" customHeight="1">
      <c r="A118" s="253" t="s">
        <v>299</v>
      </c>
      <c r="B118" s="254" t="s">
        <v>303</v>
      </c>
      <c r="C118" s="503" t="s">
        <v>308</v>
      </c>
      <c r="D118" s="255" t="s">
        <v>301</v>
      </c>
      <c r="E118" s="306">
        <v>4580671976096</v>
      </c>
      <c r="F118" s="257">
        <v>5200</v>
      </c>
      <c r="G118" s="257">
        <f t="shared" si="6"/>
        <v>5720.0000000000009</v>
      </c>
      <c r="H118" s="499"/>
      <c r="I118" s="410" t="s">
        <v>324</v>
      </c>
    </row>
    <row r="119" spans="1:9" ht="17.25" customHeight="1">
      <c r="A119" s="253" t="s">
        <v>299</v>
      </c>
      <c r="B119" s="254" t="s">
        <v>300</v>
      </c>
      <c r="C119" s="519"/>
      <c r="D119" s="255" t="s">
        <v>305</v>
      </c>
      <c r="E119" s="306">
        <v>4580671972999</v>
      </c>
      <c r="F119" s="257">
        <v>5200</v>
      </c>
      <c r="G119" s="257">
        <f t="shared" si="6"/>
        <v>5720.0000000000009</v>
      </c>
      <c r="H119" s="499"/>
      <c r="I119" s="410" t="s">
        <v>324</v>
      </c>
    </row>
    <row r="120" spans="1:9" ht="17.25" customHeight="1">
      <c r="A120" s="253" t="s">
        <v>299</v>
      </c>
      <c r="B120" s="254" t="s">
        <v>300</v>
      </c>
      <c r="C120" s="504"/>
      <c r="D120" s="255" t="s">
        <v>304</v>
      </c>
      <c r="E120" s="306">
        <v>4580671973002</v>
      </c>
      <c r="F120" s="257">
        <v>5200</v>
      </c>
      <c r="G120" s="257">
        <f t="shared" si="6"/>
        <v>5720.0000000000009</v>
      </c>
      <c r="H120" s="499"/>
      <c r="I120" s="410" t="s">
        <v>324</v>
      </c>
    </row>
    <row r="121" spans="1:9" ht="17.25" customHeight="1">
      <c r="A121" s="253" t="s">
        <v>299</v>
      </c>
      <c r="B121" s="254" t="s">
        <v>300</v>
      </c>
      <c r="C121" s="516" t="s">
        <v>130</v>
      </c>
      <c r="D121" s="255" t="s">
        <v>301</v>
      </c>
      <c r="E121" s="307" t="s">
        <v>309</v>
      </c>
      <c r="F121" s="257">
        <v>5200</v>
      </c>
      <c r="G121" s="257">
        <f t="shared" si="6"/>
        <v>5720.0000000000009</v>
      </c>
      <c r="H121" s="499"/>
      <c r="I121" s="410" t="s">
        <v>324</v>
      </c>
    </row>
    <row r="122" spans="1:9" ht="17.25" customHeight="1">
      <c r="A122" s="253" t="s">
        <v>299</v>
      </c>
      <c r="B122" s="254" t="s">
        <v>303</v>
      </c>
      <c r="C122" s="517"/>
      <c r="D122" s="255" t="s">
        <v>302</v>
      </c>
      <c r="E122" s="307">
        <v>4571446076042</v>
      </c>
      <c r="F122" s="257">
        <v>5200</v>
      </c>
      <c r="G122" s="257">
        <f t="shared" si="6"/>
        <v>5720.0000000000009</v>
      </c>
      <c r="H122" s="499"/>
      <c r="I122" s="410" t="s">
        <v>324</v>
      </c>
    </row>
    <row r="123" spans="1:9" ht="17.25" customHeight="1">
      <c r="A123" s="253" t="s">
        <v>299</v>
      </c>
      <c r="B123" s="254" t="s">
        <v>303</v>
      </c>
      <c r="C123" s="518"/>
      <c r="D123" s="255" t="s">
        <v>304</v>
      </c>
      <c r="E123" s="307">
        <v>4571446073492</v>
      </c>
      <c r="F123" s="257">
        <v>5200</v>
      </c>
      <c r="G123" s="257">
        <f t="shared" si="6"/>
        <v>5720.0000000000009</v>
      </c>
      <c r="H123" s="499"/>
      <c r="I123" s="410" t="s">
        <v>324</v>
      </c>
    </row>
    <row r="124" spans="1:9" ht="17.25" customHeight="1">
      <c r="A124" s="36" t="s">
        <v>310</v>
      </c>
      <c r="B124" s="308" t="s">
        <v>311</v>
      </c>
      <c r="C124" s="309" t="s">
        <v>312</v>
      </c>
      <c r="D124" s="309"/>
      <c r="E124" s="310">
        <v>4580671973309</v>
      </c>
      <c r="F124" s="311">
        <v>4800</v>
      </c>
      <c r="G124" s="311">
        <f t="shared" si="6"/>
        <v>5280</v>
      </c>
      <c r="H124" s="499"/>
      <c r="I124" s="410" t="s">
        <v>324</v>
      </c>
    </row>
    <row r="125" spans="1:9" ht="17.25" customHeight="1">
      <c r="A125" s="36" t="s">
        <v>310</v>
      </c>
      <c r="B125" s="308" t="s">
        <v>313</v>
      </c>
      <c r="C125" s="309" t="s">
        <v>314</v>
      </c>
      <c r="D125" s="309"/>
      <c r="E125" s="310">
        <v>4571446045529</v>
      </c>
      <c r="F125" s="311">
        <v>4800</v>
      </c>
      <c r="G125" s="311">
        <f t="shared" si="6"/>
        <v>5280</v>
      </c>
      <c r="H125" s="500"/>
      <c r="I125" s="410" t="s">
        <v>324</v>
      </c>
    </row>
  </sheetData>
  <mergeCells count="41">
    <mergeCell ref="D105:D108"/>
    <mergeCell ref="H105:H125"/>
    <mergeCell ref="C109:C111"/>
    <mergeCell ref="C112:C114"/>
    <mergeCell ref="C115:C117"/>
    <mergeCell ref="C118:C120"/>
    <mergeCell ref="C121:C123"/>
    <mergeCell ref="H70:H78"/>
    <mergeCell ref="C85:C86"/>
    <mergeCell ref="C87:C89"/>
    <mergeCell ref="C90:C91"/>
    <mergeCell ref="H98:H103"/>
    <mergeCell ref="C40:C41"/>
    <mergeCell ref="A104:B104"/>
    <mergeCell ref="C44:C45"/>
    <mergeCell ref="C46:C47"/>
    <mergeCell ref="C48:C49"/>
    <mergeCell ref="C50:C51"/>
    <mergeCell ref="C52:C53"/>
    <mergeCell ref="C54:C55"/>
    <mergeCell ref="C30:C31"/>
    <mergeCell ref="C32:C33"/>
    <mergeCell ref="C34:C35"/>
    <mergeCell ref="C36:C37"/>
    <mergeCell ref="C38:C39"/>
    <mergeCell ref="D2:G5"/>
    <mergeCell ref="F6:G6"/>
    <mergeCell ref="A7:B7"/>
    <mergeCell ref="C8:C9"/>
    <mergeCell ref="H8:H69"/>
    <mergeCell ref="C10:C11"/>
    <mergeCell ref="C12:C13"/>
    <mergeCell ref="C14:C15"/>
    <mergeCell ref="C16:C17"/>
    <mergeCell ref="C18:C19"/>
    <mergeCell ref="C42:C43"/>
    <mergeCell ref="C20:C21"/>
    <mergeCell ref="C22:C23"/>
    <mergeCell ref="C24:C25"/>
    <mergeCell ref="C26:C27"/>
    <mergeCell ref="C28:C29"/>
  </mergeCells>
  <phoneticPr fontId="3"/>
  <hyperlinks>
    <hyperlink ref="H70:H78" r:id="rId1" display="LINK" xr:uid="{C6DABD6A-EF24-4D59-ADEE-0E1A45D2B8D4}"/>
    <hyperlink ref="H8:H69" r:id="rId2" display="LINK" xr:uid="{0BB0DDF7-828F-40D6-B7E8-119B537E0645}"/>
    <hyperlink ref="H98:H103" r:id="rId3" location="page=33" display="LINK" xr:uid="{039A1CE1-AB93-4722-B3B2-8532D9C865A8}"/>
    <hyperlink ref="H105:H125" r:id="rId4" location="page=35" display="LINK" xr:uid="{20EE6584-F02A-4C72-93F8-FBFDD2195B6C}"/>
  </hyperlinks>
  <pageMargins left="0.25" right="0.25" top="0.75" bottom="0.75" header="0.3" footer="0.3"/>
  <pageSetup paperSize="9" scale="53" fitToHeight="0" orientation="portrait" horizontalDpi="360" verticalDpi="360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383D7-84FD-4B15-94D0-697001FB33BA}">
  <dimension ref="A1:DG26"/>
  <sheetViews>
    <sheetView workbookViewId="0">
      <selection activeCell="K6" sqref="K6"/>
    </sheetView>
  </sheetViews>
  <sheetFormatPr defaultRowHeight="15.75"/>
  <cols>
    <col min="1" max="1" width="9" style="320"/>
    <col min="2" max="2" width="14.125" style="341" customWidth="1"/>
    <col min="3" max="3" width="60.625" style="361" customWidth="1"/>
    <col min="4" max="4" width="21.75" style="341" customWidth="1"/>
    <col min="5" max="5" width="14.375" style="343" customWidth="1"/>
    <col min="6" max="7" width="11.125" style="344" customWidth="1"/>
    <col min="8" max="8" width="12.5" style="341" customWidth="1"/>
    <col min="9" max="9" width="13.625" style="320" customWidth="1"/>
    <col min="10" max="16384" width="9" style="320"/>
  </cols>
  <sheetData>
    <row r="1" spans="1:111" ht="66" customHeight="1" thickBot="1">
      <c r="A1" s="520"/>
      <c r="B1" s="520"/>
      <c r="C1" s="520"/>
      <c r="D1" s="520"/>
      <c r="E1" s="520"/>
      <c r="F1" s="520"/>
      <c r="G1" s="520"/>
      <c r="H1" s="520"/>
      <c r="I1" s="319"/>
    </row>
    <row r="2" spans="1:111" s="328" customFormat="1">
      <c r="A2" s="321"/>
      <c r="B2" s="322" t="s">
        <v>315</v>
      </c>
      <c r="C2" s="359" t="s">
        <v>316</v>
      </c>
      <c r="D2" s="322" t="s">
        <v>317</v>
      </c>
      <c r="E2" s="323" t="s">
        <v>318</v>
      </c>
      <c r="F2" s="324" t="s">
        <v>319</v>
      </c>
      <c r="G2" s="325" t="s">
        <v>320</v>
      </c>
      <c r="H2" s="326" t="s">
        <v>321</v>
      </c>
      <c r="I2" s="327"/>
    </row>
    <row r="3" spans="1:111" s="340" customFormat="1">
      <c r="A3" s="329"/>
      <c r="B3" s="330" t="s">
        <v>322</v>
      </c>
      <c r="C3" s="360" t="s">
        <v>323</v>
      </c>
      <c r="D3" s="331">
        <v>4571446064346</v>
      </c>
      <c r="E3" s="332">
        <v>36300</v>
      </c>
      <c r="F3" s="333">
        <f t="shared" ref="F3:F25" si="0">E3*1.1</f>
        <v>39930</v>
      </c>
      <c r="G3" s="334" t="s">
        <v>324</v>
      </c>
      <c r="H3" s="335"/>
      <c r="I3" s="336"/>
      <c r="J3" s="337"/>
      <c r="K3" s="338"/>
      <c r="L3" s="338"/>
      <c r="M3" s="338"/>
      <c r="N3" s="338"/>
      <c r="O3" s="338"/>
      <c r="P3" s="338"/>
      <c r="Q3" s="339"/>
      <c r="R3" s="339"/>
      <c r="S3" s="337"/>
      <c r="T3" s="338"/>
      <c r="U3" s="338"/>
      <c r="V3" s="338"/>
      <c r="W3" s="338"/>
      <c r="X3" s="338"/>
      <c r="Y3" s="338"/>
      <c r="Z3" s="338"/>
      <c r="AA3" s="338"/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7"/>
      <c r="AU3" s="338"/>
      <c r="AV3" s="338"/>
      <c r="AW3" s="338"/>
      <c r="AX3" s="338"/>
      <c r="AY3" s="338"/>
      <c r="AZ3" s="338"/>
      <c r="BA3" s="338"/>
      <c r="BB3" s="338"/>
      <c r="BC3" s="337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7"/>
      <c r="BO3" s="338"/>
      <c r="BP3" s="338"/>
      <c r="BQ3" s="338"/>
      <c r="BR3" s="338"/>
      <c r="BS3" s="338"/>
      <c r="BT3" s="338"/>
      <c r="BU3" s="338"/>
      <c r="BV3" s="338"/>
      <c r="BW3" s="337"/>
      <c r="BX3" s="338"/>
      <c r="BY3" s="338"/>
      <c r="BZ3" s="338"/>
      <c r="CA3" s="338"/>
      <c r="CB3" s="338"/>
      <c r="CC3" s="338"/>
      <c r="CD3" s="338"/>
      <c r="CE3" s="338"/>
      <c r="CF3" s="338"/>
      <c r="CG3" s="338"/>
      <c r="CH3" s="337"/>
      <c r="CI3" s="338"/>
      <c r="CJ3" s="338"/>
      <c r="CK3" s="338"/>
      <c r="CL3" s="338"/>
      <c r="CM3" s="338"/>
      <c r="CN3" s="338"/>
      <c r="CO3" s="338"/>
      <c r="CP3" s="338"/>
      <c r="CQ3" s="337"/>
      <c r="CR3" s="338"/>
      <c r="CS3" s="338"/>
      <c r="CT3" s="338"/>
      <c r="CU3" s="338"/>
      <c r="CV3" s="338"/>
      <c r="CW3" s="338"/>
      <c r="CX3" s="338"/>
      <c r="CY3" s="338"/>
      <c r="CZ3" s="338"/>
      <c r="DA3" s="338"/>
      <c r="DB3" s="338"/>
      <c r="DC3" s="338"/>
      <c r="DD3" s="338"/>
      <c r="DE3" s="338"/>
      <c r="DF3" s="337"/>
      <c r="DG3" s="337"/>
    </row>
    <row r="4" spans="1:111" s="340" customFormat="1">
      <c r="A4" s="329" t="s">
        <v>205</v>
      </c>
      <c r="B4" s="330" t="s">
        <v>325</v>
      </c>
      <c r="C4" s="360" t="s">
        <v>326</v>
      </c>
      <c r="D4" s="331">
        <v>4580671978168</v>
      </c>
      <c r="E4" s="332">
        <v>36300</v>
      </c>
      <c r="F4" s="333">
        <f t="shared" si="0"/>
        <v>39930</v>
      </c>
      <c r="G4" s="334" t="s">
        <v>324</v>
      </c>
      <c r="H4" s="335"/>
      <c r="I4" s="336"/>
      <c r="J4" s="337"/>
      <c r="K4" s="338"/>
      <c r="L4" s="338"/>
      <c r="M4" s="338"/>
      <c r="N4" s="338"/>
      <c r="O4" s="338"/>
      <c r="P4" s="338"/>
      <c r="Q4" s="339"/>
      <c r="R4" s="339"/>
      <c r="S4" s="337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7"/>
      <c r="AU4" s="338"/>
      <c r="AV4" s="338"/>
      <c r="AW4" s="338"/>
      <c r="AX4" s="338"/>
      <c r="AY4" s="338"/>
      <c r="AZ4" s="338"/>
      <c r="BA4" s="338"/>
      <c r="BB4" s="338"/>
      <c r="BC4" s="337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7"/>
      <c r="BO4" s="338"/>
      <c r="BP4" s="338"/>
      <c r="BQ4" s="338"/>
      <c r="BR4" s="338"/>
      <c r="BS4" s="338"/>
      <c r="BT4" s="338"/>
      <c r="BU4" s="338"/>
      <c r="BV4" s="338"/>
      <c r="BW4" s="337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7"/>
      <c r="CI4" s="338"/>
      <c r="CJ4" s="338"/>
      <c r="CK4" s="338"/>
      <c r="CL4" s="338"/>
      <c r="CM4" s="338"/>
      <c r="CN4" s="338"/>
      <c r="CO4" s="338"/>
      <c r="CP4" s="338"/>
      <c r="CQ4" s="337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7"/>
      <c r="DG4" s="337"/>
    </row>
    <row r="5" spans="1:111" s="340" customFormat="1">
      <c r="A5" s="329"/>
      <c r="B5" s="330" t="s">
        <v>327</v>
      </c>
      <c r="C5" s="360" t="s">
        <v>328</v>
      </c>
      <c r="D5" s="331">
        <v>4571446065411</v>
      </c>
      <c r="E5" s="332">
        <v>29600</v>
      </c>
      <c r="F5" s="333">
        <f t="shared" si="0"/>
        <v>32560.000000000004</v>
      </c>
      <c r="G5" s="334" t="s">
        <v>324</v>
      </c>
      <c r="H5" s="335"/>
      <c r="I5" s="336"/>
      <c r="J5" s="337"/>
      <c r="K5" s="338"/>
      <c r="L5" s="338"/>
      <c r="M5" s="338"/>
      <c r="N5" s="338"/>
      <c r="O5" s="338"/>
      <c r="P5" s="338"/>
      <c r="Q5" s="339"/>
      <c r="R5" s="339"/>
      <c r="S5" s="337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7"/>
      <c r="AU5" s="338"/>
      <c r="AV5" s="338"/>
      <c r="AW5" s="338"/>
      <c r="AX5" s="338"/>
      <c r="AY5" s="338"/>
      <c r="AZ5" s="338"/>
      <c r="BA5" s="338"/>
      <c r="BB5" s="338"/>
      <c r="BC5" s="337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7"/>
      <c r="BO5" s="338"/>
      <c r="BP5" s="338"/>
      <c r="BQ5" s="338"/>
      <c r="BR5" s="338"/>
      <c r="BS5" s="338"/>
      <c r="BT5" s="338"/>
      <c r="BU5" s="338"/>
      <c r="BV5" s="338"/>
      <c r="BW5" s="337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7"/>
      <c r="CI5" s="338"/>
      <c r="CJ5" s="338"/>
      <c r="CK5" s="338"/>
      <c r="CL5" s="338"/>
      <c r="CM5" s="338"/>
      <c r="CN5" s="338"/>
      <c r="CO5" s="338"/>
      <c r="CP5" s="338"/>
      <c r="CQ5" s="337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7"/>
      <c r="DG5" s="337"/>
    </row>
    <row r="6" spans="1:111" s="340" customFormat="1">
      <c r="A6" s="329"/>
      <c r="B6" s="330" t="s">
        <v>329</v>
      </c>
      <c r="C6" s="360" t="s">
        <v>330</v>
      </c>
      <c r="D6" s="331">
        <v>4571446069921</v>
      </c>
      <c r="E6" s="332">
        <v>45200</v>
      </c>
      <c r="F6" s="333">
        <f t="shared" si="0"/>
        <v>49720.000000000007</v>
      </c>
      <c r="G6" s="411" t="s">
        <v>372</v>
      </c>
      <c r="H6" s="335"/>
      <c r="I6" s="336"/>
      <c r="J6" s="337"/>
      <c r="K6" s="338"/>
      <c r="L6" s="338"/>
      <c r="M6" s="338"/>
      <c r="N6" s="338"/>
      <c r="O6" s="338"/>
      <c r="P6" s="338"/>
      <c r="Q6" s="339"/>
      <c r="R6" s="339"/>
      <c r="S6" s="337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7"/>
      <c r="AU6" s="338"/>
      <c r="AV6" s="338"/>
      <c r="AW6" s="338"/>
      <c r="AX6" s="338"/>
      <c r="AY6" s="338"/>
      <c r="AZ6" s="338"/>
      <c r="BA6" s="338"/>
      <c r="BB6" s="338"/>
      <c r="BC6" s="337"/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7"/>
      <c r="BO6" s="338"/>
      <c r="BP6" s="338"/>
      <c r="BQ6" s="338"/>
      <c r="BR6" s="338"/>
      <c r="BS6" s="338"/>
      <c r="BT6" s="338"/>
      <c r="BU6" s="338"/>
      <c r="BV6" s="338"/>
      <c r="BW6" s="337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7"/>
      <c r="CI6" s="338"/>
      <c r="CJ6" s="338"/>
      <c r="CK6" s="338"/>
      <c r="CL6" s="338"/>
      <c r="CM6" s="338"/>
      <c r="CN6" s="338"/>
      <c r="CO6" s="338"/>
      <c r="CP6" s="338"/>
      <c r="CQ6" s="337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7"/>
      <c r="DG6" s="337"/>
    </row>
    <row r="7" spans="1:111" s="340" customFormat="1">
      <c r="A7" s="329"/>
      <c r="B7" s="330" t="s">
        <v>331</v>
      </c>
      <c r="C7" s="360" t="s">
        <v>332</v>
      </c>
      <c r="D7" s="331">
        <v>4571446069938</v>
      </c>
      <c r="E7" s="332">
        <v>35700</v>
      </c>
      <c r="F7" s="333">
        <f t="shared" si="0"/>
        <v>39270</v>
      </c>
      <c r="G7" s="411" t="s">
        <v>372</v>
      </c>
      <c r="H7" s="335"/>
      <c r="I7" s="336"/>
      <c r="J7" s="337"/>
      <c r="K7" s="338"/>
      <c r="L7" s="338"/>
      <c r="M7" s="338"/>
      <c r="N7" s="338"/>
      <c r="O7" s="338"/>
      <c r="P7" s="338"/>
      <c r="Q7" s="339"/>
      <c r="R7" s="339"/>
      <c r="S7" s="337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7"/>
      <c r="AU7" s="338"/>
      <c r="AV7" s="338"/>
      <c r="AW7" s="338"/>
      <c r="AX7" s="338"/>
      <c r="AY7" s="338"/>
      <c r="AZ7" s="338"/>
      <c r="BA7" s="338"/>
      <c r="BB7" s="338"/>
      <c r="BC7" s="337"/>
      <c r="BD7" s="338"/>
      <c r="BE7" s="338"/>
      <c r="BF7" s="338"/>
      <c r="BG7" s="338"/>
      <c r="BH7" s="338"/>
      <c r="BI7" s="338"/>
      <c r="BJ7" s="338"/>
      <c r="BK7" s="338"/>
      <c r="BL7" s="338"/>
      <c r="BM7" s="338"/>
      <c r="BN7" s="337"/>
      <c r="BO7" s="338"/>
      <c r="BP7" s="338"/>
      <c r="BQ7" s="338"/>
      <c r="BR7" s="338"/>
      <c r="BS7" s="338"/>
      <c r="BT7" s="338"/>
      <c r="BU7" s="338"/>
      <c r="BV7" s="338"/>
      <c r="BW7" s="337"/>
      <c r="BX7" s="338"/>
      <c r="BY7" s="338"/>
      <c r="BZ7" s="338"/>
      <c r="CA7" s="338"/>
      <c r="CB7" s="338"/>
      <c r="CC7" s="338"/>
      <c r="CD7" s="338"/>
      <c r="CE7" s="338"/>
      <c r="CF7" s="338"/>
      <c r="CG7" s="338"/>
      <c r="CH7" s="337"/>
      <c r="CI7" s="338"/>
      <c r="CJ7" s="338"/>
      <c r="CK7" s="338"/>
      <c r="CL7" s="338"/>
      <c r="CM7" s="338"/>
      <c r="CN7" s="338"/>
      <c r="CO7" s="338"/>
      <c r="CP7" s="338"/>
      <c r="CQ7" s="337"/>
      <c r="CR7" s="338"/>
      <c r="CS7" s="338"/>
      <c r="CT7" s="338"/>
      <c r="CU7" s="338"/>
      <c r="CV7" s="338"/>
      <c r="CW7" s="338"/>
      <c r="CX7" s="338"/>
      <c r="CY7" s="338"/>
      <c r="CZ7" s="338"/>
      <c r="DA7" s="338"/>
      <c r="DB7" s="338"/>
      <c r="DC7" s="338"/>
      <c r="DD7" s="338"/>
      <c r="DE7" s="338"/>
      <c r="DF7" s="337"/>
      <c r="DG7" s="337"/>
    </row>
    <row r="8" spans="1:111" s="340" customFormat="1">
      <c r="A8" s="329"/>
      <c r="B8" s="330" t="s">
        <v>333</v>
      </c>
      <c r="C8" s="360" t="s">
        <v>334</v>
      </c>
      <c r="D8" s="331">
        <v>4580671978137</v>
      </c>
      <c r="E8" s="332">
        <v>62000</v>
      </c>
      <c r="F8" s="333">
        <f t="shared" si="0"/>
        <v>68200</v>
      </c>
      <c r="G8" s="411" t="s">
        <v>372</v>
      </c>
      <c r="H8" s="335"/>
      <c r="I8" s="336"/>
      <c r="J8" s="337"/>
      <c r="K8" s="338"/>
      <c r="L8" s="338"/>
      <c r="M8" s="338"/>
      <c r="N8" s="338"/>
      <c r="O8" s="338"/>
      <c r="P8" s="338"/>
      <c r="Q8" s="339"/>
      <c r="R8" s="339"/>
      <c r="S8" s="337"/>
      <c r="T8" s="338"/>
      <c r="U8" s="338"/>
      <c r="V8" s="338"/>
      <c r="W8" s="338"/>
      <c r="X8" s="338"/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7"/>
      <c r="AU8" s="338"/>
      <c r="AV8" s="338"/>
      <c r="AW8" s="338"/>
      <c r="AX8" s="338"/>
      <c r="AY8" s="338"/>
      <c r="AZ8" s="338"/>
      <c r="BA8" s="338"/>
      <c r="BB8" s="338"/>
      <c r="BC8" s="337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7"/>
      <c r="BO8" s="338"/>
      <c r="BP8" s="338"/>
      <c r="BQ8" s="338"/>
      <c r="BR8" s="338"/>
      <c r="BS8" s="338"/>
      <c r="BT8" s="338"/>
      <c r="BU8" s="338"/>
      <c r="BV8" s="338"/>
      <c r="BW8" s="337"/>
      <c r="BX8" s="338"/>
      <c r="BY8" s="338"/>
      <c r="BZ8" s="338"/>
      <c r="CA8" s="338"/>
      <c r="CB8" s="338"/>
      <c r="CC8" s="338"/>
      <c r="CD8" s="338"/>
      <c r="CE8" s="338"/>
      <c r="CF8" s="338"/>
      <c r="CG8" s="338"/>
      <c r="CH8" s="337"/>
      <c r="CI8" s="338"/>
      <c r="CJ8" s="338"/>
      <c r="CK8" s="338"/>
      <c r="CL8" s="338"/>
      <c r="CM8" s="338"/>
      <c r="CN8" s="338"/>
      <c r="CO8" s="338"/>
      <c r="CP8" s="338"/>
      <c r="CQ8" s="337"/>
      <c r="CR8" s="338"/>
      <c r="CS8" s="338"/>
      <c r="CT8" s="338"/>
      <c r="CU8" s="338"/>
      <c r="CV8" s="338"/>
      <c r="CW8" s="338"/>
      <c r="CX8" s="338"/>
      <c r="CY8" s="338"/>
      <c r="CZ8" s="338"/>
      <c r="DA8" s="338"/>
      <c r="DB8" s="338"/>
      <c r="DC8" s="338"/>
      <c r="DD8" s="338"/>
      <c r="DE8" s="338"/>
      <c r="DF8" s="337"/>
      <c r="DG8" s="337"/>
    </row>
    <row r="9" spans="1:111" s="340" customFormat="1">
      <c r="A9" s="329"/>
      <c r="B9" s="330" t="s">
        <v>335</v>
      </c>
      <c r="C9" s="360" t="s">
        <v>336</v>
      </c>
      <c r="D9" s="331">
        <v>4580671976614</v>
      </c>
      <c r="E9" s="332">
        <v>45445</v>
      </c>
      <c r="F9" s="333">
        <f t="shared" si="0"/>
        <v>49989.500000000007</v>
      </c>
      <c r="G9" s="334" t="s">
        <v>324</v>
      </c>
      <c r="H9" s="335"/>
      <c r="I9" s="336"/>
      <c r="J9" s="337"/>
      <c r="K9" s="338"/>
      <c r="L9" s="338"/>
      <c r="M9" s="338"/>
      <c r="N9" s="338"/>
      <c r="O9" s="338"/>
      <c r="P9" s="338"/>
      <c r="Q9" s="339"/>
      <c r="R9" s="339"/>
      <c r="S9" s="337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7"/>
      <c r="AU9" s="338"/>
      <c r="AV9" s="338"/>
      <c r="AW9" s="338"/>
      <c r="AX9" s="338"/>
      <c r="AY9" s="338"/>
      <c r="AZ9" s="338"/>
      <c r="BA9" s="338"/>
      <c r="BB9" s="338"/>
      <c r="BC9" s="337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7"/>
      <c r="BO9" s="338"/>
      <c r="BP9" s="338"/>
      <c r="BQ9" s="338"/>
      <c r="BR9" s="338"/>
      <c r="BS9" s="338"/>
      <c r="BT9" s="338"/>
      <c r="BU9" s="338"/>
      <c r="BV9" s="338"/>
      <c r="BW9" s="337"/>
      <c r="BX9" s="338"/>
      <c r="BY9" s="338"/>
      <c r="BZ9" s="338"/>
      <c r="CA9" s="338"/>
      <c r="CB9" s="338"/>
      <c r="CC9" s="338"/>
      <c r="CD9" s="338"/>
      <c r="CE9" s="338"/>
      <c r="CF9" s="338"/>
      <c r="CG9" s="338"/>
      <c r="CH9" s="337"/>
      <c r="CI9" s="338"/>
      <c r="CJ9" s="338"/>
      <c r="CK9" s="338"/>
      <c r="CL9" s="338"/>
      <c r="CM9" s="338"/>
      <c r="CN9" s="338"/>
      <c r="CO9" s="338"/>
      <c r="CP9" s="338"/>
      <c r="CQ9" s="337"/>
      <c r="CR9" s="338"/>
      <c r="CS9" s="338"/>
      <c r="CT9" s="338"/>
      <c r="CU9" s="338"/>
      <c r="CV9" s="338"/>
      <c r="CW9" s="338"/>
      <c r="CX9" s="338"/>
      <c r="CY9" s="338"/>
      <c r="CZ9" s="338"/>
      <c r="DA9" s="338"/>
      <c r="DB9" s="338"/>
      <c r="DC9" s="338"/>
      <c r="DD9" s="338"/>
      <c r="DE9" s="338"/>
      <c r="DF9" s="337"/>
      <c r="DG9" s="337"/>
    </row>
    <row r="10" spans="1:111" s="340" customFormat="1">
      <c r="A10" s="329" t="s">
        <v>205</v>
      </c>
      <c r="B10" s="330" t="s">
        <v>337</v>
      </c>
      <c r="C10" s="360" t="s">
        <v>338</v>
      </c>
      <c r="D10" s="331">
        <v>4580671978175</v>
      </c>
      <c r="E10" s="332">
        <v>45445</v>
      </c>
      <c r="F10" s="333">
        <f t="shared" si="0"/>
        <v>49989.500000000007</v>
      </c>
      <c r="G10" s="334" t="s">
        <v>324</v>
      </c>
      <c r="H10" s="335"/>
      <c r="I10" s="336"/>
      <c r="J10" s="337"/>
      <c r="K10" s="338"/>
      <c r="L10" s="338"/>
      <c r="M10" s="338"/>
      <c r="N10" s="338"/>
      <c r="O10" s="338"/>
      <c r="P10" s="338"/>
      <c r="Q10" s="339"/>
      <c r="R10" s="339"/>
      <c r="S10" s="337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38"/>
      <c r="AH10" s="338"/>
      <c r="AI10" s="338"/>
      <c r="AJ10" s="338"/>
      <c r="AK10" s="338"/>
      <c r="AL10" s="338"/>
      <c r="AM10" s="338"/>
      <c r="AN10" s="338"/>
      <c r="AO10" s="338"/>
      <c r="AP10" s="338"/>
      <c r="AQ10" s="338"/>
      <c r="AR10" s="338"/>
      <c r="AS10" s="338"/>
      <c r="AT10" s="337"/>
      <c r="AU10" s="338"/>
      <c r="AV10" s="338"/>
      <c r="AW10" s="338"/>
      <c r="AX10" s="338"/>
      <c r="AY10" s="338"/>
      <c r="AZ10" s="338"/>
      <c r="BA10" s="338"/>
      <c r="BB10" s="338"/>
      <c r="BC10" s="337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7"/>
      <c r="BO10" s="338"/>
      <c r="BP10" s="338"/>
      <c r="BQ10" s="338"/>
      <c r="BR10" s="338"/>
      <c r="BS10" s="338"/>
      <c r="BT10" s="338"/>
      <c r="BU10" s="338"/>
      <c r="BV10" s="338"/>
      <c r="BW10" s="337"/>
      <c r="BX10" s="338"/>
      <c r="BY10" s="338"/>
      <c r="BZ10" s="338"/>
      <c r="CA10" s="338"/>
      <c r="CB10" s="338"/>
      <c r="CC10" s="338"/>
      <c r="CD10" s="338"/>
      <c r="CE10" s="338"/>
      <c r="CF10" s="338"/>
      <c r="CG10" s="338"/>
      <c r="CH10" s="337"/>
      <c r="CI10" s="338"/>
      <c r="CJ10" s="338"/>
      <c r="CK10" s="338"/>
      <c r="CL10" s="338"/>
      <c r="CM10" s="338"/>
      <c r="CN10" s="338"/>
      <c r="CO10" s="338"/>
      <c r="CP10" s="338"/>
      <c r="CQ10" s="337"/>
      <c r="CR10" s="338"/>
      <c r="CS10" s="338"/>
      <c r="CT10" s="338"/>
      <c r="CU10" s="338"/>
      <c r="CV10" s="338"/>
      <c r="CW10" s="338"/>
      <c r="CX10" s="338"/>
      <c r="CY10" s="338"/>
      <c r="CZ10" s="338"/>
      <c r="DA10" s="338"/>
      <c r="DB10" s="338"/>
      <c r="DC10" s="338"/>
      <c r="DD10" s="338"/>
      <c r="DE10" s="338"/>
      <c r="DF10" s="337"/>
      <c r="DG10" s="337"/>
    </row>
    <row r="11" spans="1:111" s="340" customFormat="1">
      <c r="A11" s="329" t="s">
        <v>205</v>
      </c>
      <c r="B11" s="330" t="s">
        <v>339</v>
      </c>
      <c r="C11" s="360" t="s">
        <v>340</v>
      </c>
      <c r="D11" s="331">
        <v>4580671977024</v>
      </c>
      <c r="E11" s="332">
        <v>39800</v>
      </c>
      <c r="F11" s="333">
        <f t="shared" si="0"/>
        <v>43780</v>
      </c>
      <c r="G11" s="334" t="s">
        <v>324</v>
      </c>
      <c r="H11" s="335"/>
      <c r="I11" s="336"/>
      <c r="J11" s="337"/>
      <c r="K11" s="338"/>
      <c r="L11" s="338"/>
      <c r="M11" s="338"/>
      <c r="N11" s="338"/>
      <c r="O11" s="338"/>
      <c r="P11" s="338"/>
      <c r="Q11" s="339"/>
      <c r="R11" s="339"/>
      <c r="S11" s="337"/>
      <c r="T11" s="338"/>
      <c r="U11" s="338"/>
      <c r="V11" s="338"/>
      <c r="W11" s="338"/>
      <c r="X11" s="338"/>
      <c r="Y11" s="338"/>
      <c r="Z11" s="338"/>
      <c r="AA11" s="338"/>
      <c r="AB11" s="338"/>
      <c r="AC11" s="338"/>
      <c r="AD11" s="338"/>
      <c r="AE11" s="338"/>
      <c r="AF11" s="338"/>
      <c r="AG11" s="338"/>
      <c r="AH11" s="338"/>
      <c r="AI11" s="338"/>
      <c r="AJ11" s="338"/>
      <c r="AK11" s="338"/>
      <c r="AL11" s="338"/>
      <c r="AM11" s="338"/>
      <c r="AN11" s="338"/>
      <c r="AO11" s="338"/>
      <c r="AP11" s="338"/>
      <c r="AQ11" s="338"/>
      <c r="AR11" s="338"/>
      <c r="AS11" s="338"/>
      <c r="AT11" s="337"/>
      <c r="AU11" s="338"/>
      <c r="AV11" s="338"/>
      <c r="AW11" s="338"/>
      <c r="AX11" s="338"/>
      <c r="AY11" s="338"/>
      <c r="AZ11" s="338"/>
      <c r="BA11" s="338"/>
      <c r="BB11" s="338"/>
      <c r="BC11" s="337"/>
      <c r="BD11" s="338"/>
      <c r="BE11" s="338"/>
      <c r="BF11" s="338"/>
      <c r="BG11" s="338"/>
      <c r="BH11" s="338"/>
      <c r="BI11" s="338"/>
      <c r="BJ11" s="338"/>
      <c r="BK11" s="338"/>
      <c r="BL11" s="338"/>
      <c r="BM11" s="338"/>
      <c r="BN11" s="337"/>
      <c r="BO11" s="338"/>
      <c r="BP11" s="338"/>
      <c r="BQ11" s="338"/>
      <c r="BR11" s="338"/>
      <c r="BS11" s="338"/>
      <c r="BT11" s="338"/>
      <c r="BU11" s="338"/>
      <c r="BV11" s="338"/>
      <c r="BW11" s="337"/>
      <c r="BX11" s="338"/>
      <c r="BY11" s="338"/>
      <c r="BZ11" s="338"/>
      <c r="CA11" s="338"/>
      <c r="CB11" s="338"/>
      <c r="CC11" s="338"/>
      <c r="CD11" s="338"/>
      <c r="CE11" s="338"/>
      <c r="CF11" s="338"/>
      <c r="CG11" s="338"/>
      <c r="CH11" s="337"/>
      <c r="CI11" s="338"/>
      <c r="CJ11" s="338"/>
      <c r="CK11" s="338"/>
      <c r="CL11" s="338"/>
      <c r="CM11" s="338"/>
      <c r="CN11" s="338"/>
      <c r="CO11" s="338"/>
      <c r="CP11" s="338"/>
      <c r="CQ11" s="337"/>
      <c r="CR11" s="338"/>
      <c r="CS11" s="338"/>
      <c r="CT11" s="338"/>
      <c r="CU11" s="338"/>
      <c r="CV11" s="338"/>
      <c r="CW11" s="338"/>
      <c r="CX11" s="338"/>
      <c r="CY11" s="338"/>
      <c r="CZ11" s="338"/>
      <c r="DA11" s="338"/>
      <c r="DB11" s="338"/>
      <c r="DC11" s="338"/>
      <c r="DD11" s="338"/>
      <c r="DE11" s="338"/>
      <c r="DF11" s="337"/>
      <c r="DG11" s="337"/>
    </row>
    <row r="12" spans="1:111" s="340" customFormat="1">
      <c r="A12" s="329" t="s">
        <v>205</v>
      </c>
      <c r="B12" s="330" t="s">
        <v>341</v>
      </c>
      <c r="C12" s="360" t="s">
        <v>342</v>
      </c>
      <c r="D12" s="331">
        <v>4580671977031</v>
      </c>
      <c r="E12" s="332">
        <v>36000</v>
      </c>
      <c r="F12" s="333">
        <f t="shared" si="0"/>
        <v>39600</v>
      </c>
      <c r="G12" s="334" t="s">
        <v>324</v>
      </c>
      <c r="H12" s="335"/>
      <c r="I12" s="336"/>
      <c r="J12" s="337"/>
      <c r="K12" s="338"/>
      <c r="L12" s="338"/>
      <c r="M12" s="338"/>
      <c r="N12" s="338"/>
      <c r="O12" s="338"/>
      <c r="P12" s="338"/>
      <c r="Q12" s="339"/>
      <c r="R12" s="339"/>
      <c r="S12" s="337"/>
      <c r="T12" s="338"/>
      <c r="U12" s="338"/>
      <c r="V12" s="338"/>
      <c r="W12" s="338"/>
      <c r="X12" s="338"/>
      <c r="Y12" s="338"/>
      <c r="Z12" s="338"/>
      <c r="AA12" s="338"/>
      <c r="AB12" s="338"/>
      <c r="AC12" s="338"/>
      <c r="AD12" s="338"/>
      <c r="AE12" s="338"/>
      <c r="AF12" s="338"/>
      <c r="AG12" s="338"/>
      <c r="AH12" s="338"/>
      <c r="AI12" s="338"/>
      <c r="AJ12" s="338"/>
      <c r="AK12" s="338"/>
      <c r="AL12" s="338"/>
      <c r="AM12" s="338"/>
      <c r="AN12" s="338"/>
      <c r="AO12" s="338"/>
      <c r="AP12" s="338"/>
      <c r="AQ12" s="338"/>
      <c r="AR12" s="338"/>
      <c r="AS12" s="338"/>
      <c r="AT12" s="337"/>
      <c r="AU12" s="338"/>
      <c r="AV12" s="338"/>
      <c r="AW12" s="338"/>
      <c r="AX12" s="338"/>
      <c r="AY12" s="338"/>
      <c r="AZ12" s="338"/>
      <c r="BA12" s="338"/>
      <c r="BB12" s="338"/>
      <c r="BC12" s="337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7"/>
      <c r="BO12" s="338"/>
      <c r="BP12" s="338"/>
      <c r="BQ12" s="338"/>
      <c r="BR12" s="338"/>
      <c r="BS12" s="338"/>
      <c r="BT12" s="338"/>
      <c r="BU12" s="338"/>
      <c r="BV12" s="338"/>
      <c r="BW12" s="337"/>
      <c r="BX12" s="338"/>
      <c r="BY12" s="338"/>
      <c r="BZ12" s="338"/>
      <c r="CA12" s="338"/>
      <c r="CB12" s="338"/>
      <c r="CC12" s="338"/>
      <c r="CD12" s="338"/>
      <c r="CE12" s="338"/>
      <c r="CF12" s="338"/>
      <c r="CG12" s="338"/>
      <c r="CH12" s="337"/>
      <c r="CI12" s="338"/>
      <c r="CJ12" s="338"/>
      <c r="CK12" s="338"/>
      <c r="CL12" s="338"/>
      <c r="CM12" s="338"/>
      <c r="CN12" s="338"/>
      <c r="CO12" s="338"/>
      <c r="CP12" s="338"/>
      <c r="CQ12" s="337"/>
      <c r="CR12" s="338"/>
      <c r="CS12" s="338"/>
      <c r="CT12" s="338"/>
      <c r="CU12" s="338"/>
      <c r="CV12" s="338"/>
      <c r="CW12" s="338"/>
      <c r="CX12" s="338"/>
      <c r="CY12" s="338"/>
      <c r="CZ12" s="338"/>
      <c r="DA12" s="338"/>
      <c r="DB12" s="338"/>
      <c r="DC12" s="338"/>
      <c r="DD12" s="338"/>
      <c r="DE12" s="338"/>
      <c r="DF12" s="337"/>
      <c r="DG12" s="337"/>
    </row>
    <row r="13" spans="1:111" s="340" customFormat="1">
      <c r="A13" s="329" t="s">
        <v>205</v>
      </c>
      <c r="B13" s="330" t="s">
        <v>343</v>
      </c>
      <c r="C13" s="360" t="s">
        <v>344</v>
      </c>
      <c r="D13" s="331">
        <v>4580671978182</v>
      </c>
      <c r="E13" s="364">
        <v>52818</v>
      </c>
      <c r="F13" s="365">
        <f t="shared" si="0"/>
        <v>58099.8</v>
      </c>
      <c r="G13" s="334" t="s">
        <v>324</v>
      </c>
      <c r="H13" s="335"/>
      <c r="I13" s="336"/>
      <c r="J13" s="337"/>
      <c r="K13" s="338"/>
      <c r="L13" s="338"/>
      <c r="M13" s="338"/>
      <c r="N13" s="338"/>
      <c r="O13" s="338"/>
      <c r="P13" s="338"/>
      <c r="Q13" s="339"/>
      <c r="R13" s="339"/>
      <c r="S13" s="337"/>
      <c r="T13" s="338"/>
      <c r="U13" s="338"/>
      <c r="V13" s="338"/>
      <c r="W13" s="338"/>
      <c r="X13" s="338"/>
      <c r="Y13" s="338"/>
      <c r="Z13" s="338"/>
      <c r="AA13" s="338"/>
      <c r="AB13" s="338"/>
      <c r="AC13" s="338"/>
      <c r="AD13" s="338"/>
      <c r="AE13" s="338"/>
      <c r="AF13" s="338"/>
      <c r="AG13" s="338"/>
      <c r="AH13" s="338"/>
      <c r="AI13" s="338"/>
      <c r="AJ13" s="338"/>
      <c r="AK13" s="338"/>
      <c r="AL13" s="338"/>
      <c r="AM13" s="338"/>
      <c r="AN13" s="338"/>
      <c r="AO13" s="338"/>
      <c r="AP13" s="338"/>
      <c r="AQ13" s="338"/>
      <c r="AR13" s="338"/>
      <c r="AS13" s="338"/>
      <c r="AT13" s="337"/>
      <c r="AU13" s="338"/>
      <c r="AV13" s="338"/>
      <c r="AW13" s="338"/>
      <c r="AX13" s="338"/>
      <c r="AY13" s="338"/>
      <c r="AZ13" s="338"/>
      <c r="BA13" s="338"/>
      <c r="BB13" s="338"/>
      <c r="BC13" s="337"/>
      <c r="BD13" s="338"/>
      <c r="BE13" s="338"/>
      <c r="BF13" s="338"/>
      <c r="BG13" s="338"/>
      <c r="BH13" s="338"/>
      <c r="BI13" s="338"/>
      <c r="BJ13" s="338"/>
      <c r="BK13" s="338"/>
      <c r="BL13" s="338"/>
      <c r="BM13" s="338"/>
      <c r="BN13" s="337"/>
      <c r="BO13" s="338"/>
      <c r="BP13" s="338"/>
      <c r="BQ13" s="338"/>
      <c r="BR13" s="338"/>
      <c r="BS13" s="338"/>
      <c r="BT13" s="338"/>
      <c r="BU13" s="338"/>
      <c r="BV13" s="338"/>
      <c r="BW13" s="337"/>
      <c r="BX13" s="338"/>
      <c r="BY13" s="338"/>
      <c r="BZ13" s="338"/>
      <c r="CA13" s="338"/>
      <c r="CB13" s="338"/>
      <c r="CC13" s="338"/>
      <c r="CD13" s="338"/>
      <c r="CE13" s="338"/>
      <c r="CF13" s="338"/>
      <c r="CG13" s="338"/>
      <c r="CH13" s="337"/>
      <c r="CI13" s="338"/>
      <c r="CJ13" s="338"/>
      <c r="CK13" s="338"/>
      <c r="CL13" s="338"/>
      <c r="CM13" s="338"/>
      <c r="CN13" s="338"/>
      <c r="CO13" s="338"/>
      <c r="CP13" s="338"/>
      <c r="CQ13" s="337"/>
      <c r="CR13" s="338"/>
      <c r="CS13" s="338"/>
      <c r="CT13" s="338"/>
      <c r="CU13" s="338"/>
      <c r="CV13" s="338"/>
      <c r="CW13" s="338"/>
      <c r="CX13" s="338"/>
      <c r="CY13" s="338"/>
      <c r="CZ13" s="338"/>
      <c r="DA13" s="338"/>
      <c r="DB13" s="338"/>
      <c r="DC13" s="338"/>
      <c r="DD13" s="338"/>
      <c r="DE13" s="338"/>
      <c r="DF13" s="337"/>
      <c r="DG13" s="337"/>
    </row>
    <row r="14" spans="1:111" s="340" customFormat="1">
      <c r="A14" s="329" t="s">
        <v>205</v>
      </c>
      <c r="B14" s="330" t="s">
        <v>345</v>
      </c>
      <c r="C14" s="360" t="s">
        <v>346</v>
      </c>
      <c r="D14" s="331">
        <v>4580671977048</v>
      </c>
      <c r="E14" s="332">
        <v>28000</v>
      </c>
      <c r="F14" s="333">
        <f t="shared" si="0"/>
        <v>30800.000000000004</v>
      </c>
      <c r="G14" s="334" t="s">
        <v>324</v>
      </c>
      <c r="H14" s="335"/>
      <c r="I14" s="336"/>
      <c r="J14" s="337"/>
      <c r="K14" s="338"/>
      <c r="L14" s="338"/>
      <c r="M14" s="338"/>
      <c r="N14" s="338"/>
      <c r="O14" s="338"/>
      <c r="P14" s="338"/>
      <c r="Q14" s="339"/>
      <c r="R14" s="339"/>
      <c r="S14" s="337"/>
      <c r="T14" s="338"/>
      <c r="U14" s="338"/>
      <c r="V14" s="338"/>
      <c r="W14" s="338"/>
      <c r="X14" s="338"/>
      <c r="Y14" s="338"/>
      <c r="Z14" s="338"/>
      <c r="AA14" s="338"/>
      <c r="AB14" s="338"/>
      <c r="AC14" s="338"/>
      <c r="AD14" s="338"/>
      <c r="AE14" s="338"/>
      <c r="AF14" s="338"/>
      <c r="AG14" s="338"/>
      <c r="AH14" s="338"/>
      <c r="AI14" s="338"/>
      <c r="AJ14" s="338"/>
      <c r="AK14" s="338"/>
      <c r="AL14" s="338"/>
      <c r="AM14" s="338"/>
      <c r="AN14" s="338"/>
      <c r="AO14" s="338"/>
      <c r="AP14" s="338"/>
      <c r="AQ14" s="338"/>
      <c r="AR14" s="338"/>
      <c r="AS14" s="338"/>
      <c r="AT14" s="337"/>
      <c r="AU14" s="338"/>
      <c r="AV14" s="338"/>
      <c r="AW14" s="338"/>
      <c r="AX14" s="338"/>
      <c r="AY14" s="338"/>
      <c r="AZ14" s="338"/>
      <c r="BA14" s="338"/>
      <c r="BB14" s="338"/>
      <c r="BC14" s="337"/>
      <c r="BD14" s="338"/>
      <c r="BE14" s="338"/>
      <c r="BF14" s="338"/>
      <c r="BG14" s="338"/>
      <c r="BH14" s="338"/>
      <c r="BI14" s="338"/>
      <c r="BJ14" s="338"/>
      <c r="BK14" s="338"/>
      <c r="BL14" s="338"/>
      <c r="BM14" s="338"/>
      <c r="BN14" s="337"/>
      <c r="BO14" s="338"/>
      <c r="BP14" s="338"/>
      <c r="BQ14" s="338"/>
      <c r="BR14" s="338"/>
      <c r="BS14" s="338"/>
      <c r="BT14" s="338"/>
      <c r="BU14" s="338"/>
      <c r="BV14" s="338"/>
      <c r="BW14" s="337"/>
      <c r="BX14" s="338"/>
      <c r="BY14" s="338"/>
      <c r="BZ14" s="338"/>
      <c r="CA14" s="338"/>
      <c r="CB14" s="338"/>
      <c r="CC14" s="338"/>
      <c r="CD14" s="338"/>
      <c r="CE14" s="338"/>
      <c r="CF14" s="338"/>
      <c r="CG14" s="338"/>
      <c r="CH14" s="337"/>
      <c r="CI14" s="338"/>
      <c r="CJ14" s="338"/>
      <c r="CK14" s="338"/>
      <c r="CL14" s="338"/>
      <c r="CM14" s="338"/>
      <c r="CN14" s="338"/>
      <c r="CO14" s="338"/>
      <c r="CP14" s="338"/>
      <c r="CQ14" s="337"/>
      <c r="CR14" s="338"/>
      <c r="CS14" s="338"/>
      <c r="CT14" s="338"/>
      <c r="CU14" s="338"/>
      <c r="CV14" s="338"/>
      <c r="CW14" s="338"/>
      <c r="CX14" s="338"/>
      <c r="CY14" s="338"/>
      <c r="CZ14" s="338"/>
      <c r="DA14" s="338"/>
      <c r="DB14" s="338"/>
      <c r="DC14" s="338"/>
      <c r="DD14" s="338"/>
      <c r="DE14" s="338"/>
      <c r="DF14" s="337"/>
      <c r="DG14" s="337"/>
    </row>
    <row r="15" spans="1:111" s="340" customFormat="1">
      <c r="A15" s="329" t="s">
        <v>205</v>
      </c>
      <c r="B15" s="330" t="s">
        <v>347</v>
      </c>
      <c r="C15" s="360" t="s">
        <v>348</v>
      </c>
      <c r="D15" s="331">
        <v>4580671978144</v>
      </c>
      <c r="E15" s="332">
        <v>28000</v>
      </c>
      <c r="F15" s="333">
        <f t="shared" si="0"/>
        <v>30800.000000000004</v>
      </c>
      <c r="G15" s="334" t="s">
        <v>324</v>
      </c>
      <c r="H15" s="335"/>
      <c r="I15" s="336"/>
      <c r="J15" s="337"/>
      <c r="K15" s="338"/>
      <c r="L15" s="338"/>
      <c r="M15" s="338"/>
      <c r="N15" s="338"/>
      <c r="O15" s="338"/>
      <c r="P15" s="338"/>
      <c r="Q15" s="339"/>
      <c r="R15" s="339"/>
      <c r="S15" s="337"/>
      <c r="T15" s="338"/>
      <c r="U15" s="338"/>
      <c r="V15" s="338"/>
      <c r="W15" s="338"/>
      <c r="X15" s="338"/>
      <c r="Y15" s="338"/>
      <c r="Z15" s="338"/>
      <c r="AA15" s="338"/>
      <c r="AB15" s="338"/>
      <c r="AC15" s="338"/>
      <c r="AD15" s="338"/>
      <c r="AE15" s="338"/>
      <c r="AF15" s="338"/>
      <c r="AG15" s="338"/>
      <c r="AH15" s="338"/>
      <c r="AI15" s="338"/>
      <c r="AJ15" s="338"/>
      <c r="AK15" s="338"/>
      <c r="AL15" s="338"/>
      <c r="AM15" s="338"/>
      <c r="AN15" s="338"/>
      <c r="AO15" s="338"/>
      <c r="AP15" s="338"/>
      <c r="AQ15" s="338"/>
      <c r="AR15" s="338"/>
      <c r="AS15" s="338"/>
      <c r="AT15" s="337"/>
      <c r="AU15" s="338"/>
      <c r="AV15" s="338"/>
      <c r="AW15" s="338"/>
      <c r="AX15" s="338"/>
      <c r="AY15" s="338"/>
      <c r="AZ15" s="338"/>
      <c r="BA15" s="338"/>
      <c r="BB15" s="338"/>
      <c r="BC15" s="337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7"/>
      <c r="BO15" s="338"/>
      <c r="BP15" s="338"/>
      <c r="BQ15" s="338"/>
      <c r="BR15" s="338"/>
      <c r="BS15" s="338"/>
      <c r="BT15" s="338"/>
      <c r="BU15" s="338"/>
      <c r="BV15" s="338"/>
      <c r="BW15" s="337"/>
      <c r="BX15" s="338"/>
      <c r="BY15" s="338"/>
      <c r="BZ15" s="338"/>
      <c r="CA15" s="338"/>
      <c r="CB15" s="338"/>
      <c r="CC15" s="338"/>
      <c r="CD15" s="338"/>
      <c r="CE15" s="338"/>
      <c r="CF15" s="338"/>
      <c r="CG15" s="338"/>
      <c r="CH15" s="337"/>
      <c r="CI15" s="338"/>
      <c r="CJ15" s="338"/>
      <c r="CK15" s="338"/>
      <c r="CL15" s="338"/>
      <c r="CM15" s="338"/>
      <c r="CN15" s="338"/>
      <c r="CO15" s="338"/>
      <c r="CP15" s="338"/>
      <c r="CQ15" s="337"/>
      <c r="CR15" s="338"/>
      <c r="CS15" s="338"/>
      <c r="CT15" s="338"/>
      <c r="CU15" s="338"/>
      <c r="CV15" s="338"/>
      <c r="CW15" s="338"/>
      <c r="CX15" s="338"/>
      <c r="CY15" s="338"/>
      <c r="CZ15" s="338"/>
      <c r="DA15" s="338"/>
      <c r="DB15" s="338"/>
      <c r="DC15" s="338"/>
      <c r="DD15" s="338"/>
      <c r="DE15" s="338"/>
      <c r="DF15" s="337"/>
      <c r="DG15" s="337"/>
    </row>
    <row r="16" spans="1:111" s="340" customFormat="1">
      <c r="A16" s="329" t="s">
        <v>205</v>
      </c>
      <c r="B16" s="330" t="s">
        <v>349</v>
      </c>
      <c r="C16" s="360" t="s">
        <v>350</v>
      </c>
      <c r="D16" s="331">
        <v>4580671977055</v>
      </c>
      <c r="E16" s="332">
        <v>48000</v>
      </c>
      <c r="F16" s="333">
        <f>E16*1.1</f>
        <v>52800.000000000007</v>
      </c>
      <c r="G16" s="334" t="s">
        <v>324</v>
      </c>
      <c r="H16" s="335"/>
      <c r="I16" s="336"/>
      <c r="J16" s="337"/>
      <c r="K16" s="338"/>
      <c r="L16" s="338"/>
      <c r="M16" s="338"/>
      <c r="N16" s="338"/>
      <c r="O16" s="338"/>
      <c r="P16" s="338"/>
      <c r="Q16" s="339"/>
      <c r="R16" s="339"/>
      <c r="S16" s="337"/>
      <c r="T16" s="338"/>
      <c r="U16" s="338"/>
      <c r="V16" s="338"/>
      <c r="W16" s="338"/>
      <c r="X16" s="338"/>
      <c r="Y16" s="338"/>
      <c r="Z16" s="338"/>
      <c r="AA16" s="338"/>
      <c r="AB16" s="338"/>
      <c r="AC16" s="338"/>
      <c r="AD16" s="338"/>
      <c r="AE16" s="338"/>
      <c r="AF16" s="338"/>
      <c r="AG16" s="338"/>
      <c r="AH16" s="338"/>
      <c r="AI16" s="338"/>
      <c r="AJ16" s="338"/>
      <c r="AK16" s="338"/>
      <c r="AL16" s="338"/>
      <c r="AM16" s="338"/>
      <c r="AN16" s="338"/>
      <c r="AO16" s="338"/>
      <c r="AP16" s="338"/>
      <c r="AQ16" s="338"/>
      <c r="AR16" s="338"/>
      <c r="AS16" s="338"/>
      <c r="AT16" s="337"/>
      <c r="AU16" s="338"/>
      <c r="AV16" s="338"/>
      <c r="AW16" s="338"/>
      <c r="AX16" s="338"/>
      <c r="AY16" s="338"/>
      <c r="AZ16" s="338"/>
      <c r="BA16" s="338"/>
      <c r="BB16" s="338"/>
      <c r="BC16" s="337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7"/>
      <c r="BO16" s="338"/>
      <c r="BP16" s="338"/>
      <c r="BQ16" s="338"/>
      <c r="BR16" s="338"/>
      <c r="BS16" s="338"/>
      <c r="BT16" s="338"/>
      <c r="BU16" s="338"/>
      <c r="BV16" s="338"/>
      <c r="BW16" s="337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7"/>
      <c r="CI16" s="338"/>
      <c r="CJ16" s="338"/>
      <c r="CK16" s="338"/>
      <c r="CL16" s="338"/>
      <c r="CM16" s="338"/>
      <c r="CN16" s="338"/>
      <c r="CO16" s="338"/>
      <c r="CP16" s="338"/>
      <c r="CQ16" s="337"/>
      <c r="CR16" s="338"/>
      <c r="CS16" s="338"/>
      <c r="CT16" s="338"/>
      <c r="CU16" s="338"/>
      <c r="CV16" s="338"/>
      <c r="CW16" s="338"/>
      <c r="CX16" s="338"/>
      <c r="CY16" s="338"/>
      <c r="CZ16" s="338"/>
      <c r="DA16" s="338"/>
      <c r="DB16" s="338"/>
      <c r="DC16" s="338"/>
      <c r="DD16" s="338"/>
      <c r="DE16" s="338"/>
      <c r="DF16" s="337"/>
      <c r="DG16" s="337"/>
    </row>
    <row r="17" spans="1:111" s="340" customFormat="1">
      <c r="A17" s="329" t="s">
        <v>205</v>
      </c>
      <c r="B17" s="330" t="s">
        <v>351</v>
      </c>
      <c r="C17" s="360" t="s">
        <v>352</v>
      </c>
      <c r="D17" s="331">
        <v>4580671977062</v>
      </c>
      <c r="E17" s="332">
        <v>45000</v>
      </c>
      <c r="F17" s="333">
        <f t="shared" si="0"/>
        <v>49500.000000000007</v>
      </c>
      <c r="G17" s="334" t="s">
        <v>324</v>
      </c>
      <c r="H17" s="335"/>
      <c r="I17" s="336"/>
      <c r="J17" s="337"/>
      <c r="K17" s="338"/>
      <c r="L17" s="338"/>
      <c r="M17" s="338"/>
      <c r="N17" s="338"/>
      <c r="O17" s="338"/>
      <c r="P17" s="338"/>
      <c r="Q17" s="339"/>
      <c r="R17" s="339"/>
      <c r="S17" s="337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7"/>
      <c r="AU17" s="338"/>
      <c r="AV17" s="338"/>
      <c r="AW17" s="338"/>
      <c r="AX17" s="338"/>
      <c r="AY17" s="338"/>
      <c r="AZ17" s="338"/>
      <c r="BA17" s="338"/>
      <c r="BB17" s="338"/>
      <c r="BC17" s="337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7"/>
      <c r="BO17" s="338"/>
      <c r="BP17" s="338"/>
      <c r="BQ17" s="338"/>
      <c r="BR17" s="338"/>
      <c r="BS17" s="338"/>
      <c r="BT17" s="338"/>
      <c r="BU17" s="338"/>
      <c r="BV17" s="338"/>
      <c r="BW17" s="337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7"/>
      <c r="CI17" s="338"/>
      <c r="CJ17" s="338"/>
      <c r="CK17" s="338"/>
      <c r="CL17" s="338"/>
      <c r="CM17" s="338"/>
      <c r="CN17" s="338"/>
      <c r="CO17" s="338"/>
      <c r="CP17" s="338"/>
      <c r="CQ17" s="337"/>
      <c r="CR17" s="338"/>
      <c r="CS17" s="338"/>
      <c r="CT17" s="338"/>
      <c r="CU17" s="338"/>
      <c r="CV17" s="338"/>
      <c r="CW17" s="338"/>
      <c r="CX17" s="338"/>
      <c r="CY17" s="338"/>
      <c r="CZ17" s="338"/>
      <c r="DA17" s="338"/>
      <c r="DB17" s="338"/>
      <c r="DC17" s="338"/>
      <c r="DD17" s="338"/>
      <c r="DE17" s="338"/>
      <c r="DF17" s="337"/>
      <c r="DG17" s="337"/>
    </row>
    <row r="18" spans="1:111" s="340" customFormat="1">
      <c r="A18" s="329" t="s">
        <v>205</v>
      </c>
      <c r="B18" s="330" t="s">
        <v>353</v>
      </c>
      <c r="C18" s="360" t="s">
        <v>354</v>
      </c>
      <c r="D18" s="331" t="s">
        <v>355</v>
      </c>
      <c r="E18" s="332">
        <v>61818</v>
      </c>
      <c r="F18" s="333">
        <f t="shared" si="0"/>
        <v>67999.8</v>
      </c>
      <c r="G18" s="334" t="s">
        <v>324</v>
      </c>
      <c r="H18" s="335"/>
      <c r="I18" s="336"/>
      <c r="J18" s="337"/>
      <c r="K18" s="338"/>
      <c r="L18" s="338"/>
      <c r="M18" s="338"/>
      <c r="N18" s="338"/>
      <c r="O18" s="338"/>
      <c r="P18" s="338"/>
      <c r="Q18" s="339"/>
      <c r="R18" s="339"/>
      <c r="S18" s="337"/>
      <c r="T18" s="338"/>
      <c r="U18" s="338"/>
      <c r="V18" s="338"/>
      <c r="W18" s="338"/>
      <c r="X18" s="338"/>
      <c r="Y18" s="338"/>
      <c r="Z18" s="338"/>
      <c r="AA18" s="338"/>
      <c r="AB18" s="338"/>
      <c r="AC18" s="338"/>
      <c r="AD18" s="338"/>
      <c r="AE18" s="338"/>
      <c r="AF18" s="338"/>
      <c r="AG18" s="338"/>
      <c r="AH18" s="338"/>
      <c r="AI18" s="338"/>
      <c r="AJ18" s="338"/>
      <c r="AK18" s="338"/>
      <c r="AL18" s="338"/>
      <c r="AM18" s="338"/>
      <c r="AN18" s="338"/>
      <c r="AO18" s="338"/>
      <c r="AP18" s="338"/>
      <c r="AQ18" s="338"/>
      <c r="AR18" s="338"/>
      <c r="AS18" s="338"/>
      <c r="AT18" s="337"/>
      <c r="AU18" s="338"/>
      <c r="AV18" s="338"/>
      <c r="AW18" s="338"/>
      <c r="AX18" s="338"/>
      <c r="AY18" s="338"/>
      <c r="AZ18" s="338"/>
      <c r="BA18" s="338"/>
      <c r="BB18" s="338"/>
      <c r="BC18" s="337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7"/>
      <c r="BO18" s="338"/>
      <c r="BP18" s="338"/>
      <c r="BQ18" s="338"/>
      <c r="BR18" s="338"/>
      <c r="BS18" s="338"/>
      <c r="BT18" s="338"/>
      <c r="BU18" s="338"/>
      <c r="BV18" s="338"/>
      <c r="BW18" s="337"/>
      <c r="BX18" s="338"/>
      <c r="BY18" s="338"/>
      <c r="BZ18" s="338"/>
      <c r="CA18" s="338"/>
      <c r="CB18" s="338"/>
      <c r="CC18" s="338"/>
      <c r="CD18" s="338"/>
      <c r="CE18" s="338"/>
      <c r="CF18" s="338"/>
      <c r="CG18" s="338"/>
      <c r="CH18" s="337"/>
      <c r="CI18" s="338"/>
      <c r="CJ18" s="338"/>
      <c r="CK18" s="338"/>
      <c r="CL18" s="338"/>
      <c r="CM18" s="338"/>
      <c r="CN18" s="338"/>
      <c r="CO18" s="338"/>
      <c r="CP18" s="338"/>
      <c r="CQ18" s="337"/>
      <c r="CR18" s="338"/>
      <c r="CS18" s="338"/>
      <c r="CT18" s="338"/>
      <c r="CU18" s="338"/>
      <c r="CV18" s="338"/>
      <c r="CW18" s="338"/>
      <c r="CX18" s="338"/>
      <c r="CY18" s="338"/>
      <c r="CZ18" s="338"/>
      <c r="DA18" s="338"/>
      <c r="DB18" s="338"/>
      <c r="DC18" s="338"/>
      <c r="DD18" s="338"/>
      <c r="DE18" s="338"/>
      <c r="DF18" s="337"/>
      <c r="DG18" s="337"/>
    </row>
    <row r="19" spans="1:111" s="340" customFormat="1">
      <c r="A19" s="329" t="s">
        <v>205</v>
      </c>
      <c r="B19" s="330" t="s">
        <v>356</v>
      </c>
      <c r="C19" s="360" t="s">
        <v>357</v>
      </c>
      <c r="D19" s="331">
        <v>4580671977079</v>
      </c>
      <c r="E19" s="332">
        <v>34000</v>
      </c>
      <c r="F19" s="333">
        <f t="shared" si="0"/>
        <v>37400</v>
      </c>
      <c r="G19" s="334" t="s">
        <v>324</v>
      </c>
      <c r="H19" s="335"/>
      <c r="I19" s="336"/>
      <c r="J19" s="337"/>
      <c r="K19" s="338"/>
      <c r="L19" s="338"/>
      <c r="M19" s="338"/>
      <c r="N19" s="338"/>
      <c r="O19" s="338"/>
      <c r="P19" s="338"/>
      <c r="Q19" s="339"/>
      <c r="R19" s="339"/>
      <c r="S19" s="337"/>
      <c r="T19" s="338"/>
      <c r="U19" s="338"/>
      <c r="V19" s="338"/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38"/>
      <c r="AT19" s="337"/>
      <c r="AU19" s="338"/>
      <c r="AV19" s="338"/>
      <c r="AW19" s="338"/>
      <c r="AX19" s="338"/>
      <c r="AY19" s="338"/>
      <c r="AZ19" s="338"/>
      <c r="BA19" s="338"/>
      <c r="BB19" s="338"/>
      <c r="BC19" s="337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7"/>
      <c r="BO19" s="338"/>
      <c r="BP19" s="338"/>
      <c r="BQ19" s="338"/>
      <c r="BR19" s="338"/>
      <c r="BS19" s="338"/>
      <c r="BT19" s="338"/>
      <c r="BU19" s="338"/>
      <c r="BV19" s="338"/>
      <c r="BW19" s="337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7"/>
      <c r="CI19" s="338"/>
      <c r="CJ19" s="338"/>
      <c r="CK19" s="338"/>
      <c r="CL19" s="338"/>
      <c r="CM19" s="338"/>
      <c r="CN19" s="338"/>
      <c r="CO19" s="338"/>
      <c r="CP19" s="338"/>
      <c r="CQ19" s="337"/>
      <c r="CR19" s="338"/>
      <c r="CS19" s="338"/>
      <c r="CT19" s="338"/>
      <c r="CU19" s="338"/>
      <c r="CV19" s="338"/>
      <c r="CW19" s="338"/>
      <c r="CX19" s="338"/>
      <c r="CY19" s="338"/>
      <c r="CZ19" s="338"/>
      <c r="DA19" s="338"/>
      <c r="DB19" s="338"/>
      <c r="DC19" s="338"/>
      <c r="DD19" s="338"/>
      <c r="DE19" s="338"/>
      <c r="DF19" s="337"/>
      <c r="DG19" s="337"/>
    </row>
    <row r="20" spans="1:111" s="340" customFormat="1">
      <c r="A20" s="329" t="s">
        <v>205</v>
      </c>
      <c r="B20" s="330" t="s">
        <v>358</v>
      </c>
      <c r="C20" s="360" t="s">
        <v>359</v>
      </c>
      <c r="D20" s="331">
        <v>4580671978151</v>
      </c>
      <c r="E20" s="332">
        <v>34000</v>
      </c>
      <c r="F20" s="333">
        <f t="shared" si="0"/>
        <v>37400</v>
      </c>
      <c r="G20" s="334" t="s">
        <v>324</v>
      </c>
      <c r="H20" s="335"/>
      <c r="I20" s="336"/>
      <c r="J20" s="337"/>
      <c r="K20" s="338"/>
      <c r="L20" s="338"/>
      <c r="M20" s="338"/>
      <c r="N20" s="338"/>
      <c r="O20" s="338"/>
      <c r="P20" s="338"/>
      <c r="Q20" s="339"/>
      <c r="R20" s="339"/>
      <c r="S20" s="337"/>
      <c r="T20" s="338"/>
      <c r="U20" s="338"/>
      <c r="V20" s="338"/>
      <c r="W20" s="338"/>
      <c r="X20" s="338"/>
      <c r="Y20" s="338"/>
      <c r="Z20" s="338"/>
      <c r="AA20" s="338"/>
      <c r="AB20" s="338"/>
      <c r="AC20" s="338"/>
      <c r="AD20" s="33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38"/>
      <c r="AP20" s="338"/>
      <c r="AQ20" s="338"/>
      <c r="AR20" s="338"/>
      <c r="AS20" s="338"/>
      <c r="AT20" s="337"/>
      <c r="AU20" s="338"/>
      <c r="AV20" s="338"/>
      <c r="AW20" s="338"/>
      <c r="AX20" s="338"/>
      <c r="AY20" s="338"/>
      <c r="AZ20" s="338"/>
      <c r="BA20" s="338"/>
      <c r="BB20" s="338"/>
      <c r="BC20" s="337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7"/>
      <c r="BO20" s="338"/>
      <c r="BP20" s="338"/>
      <c r="BQ20" s="338"/>
      <c r="BR20" s="338"/>
      <c r="BS20" s="338"/>
      <c r="BT20" s="338"/>
      <c r="BU20" s="338"/>
      <c r="BV20" s="338"/>
      <c r="BW20" s="337"/>
      <c r="BX20" s="338"/>
      <c r="BY20" s="338"/>
      <c r="BZ20" s="338"/>
      <c r="CA20" s="338"/>
      <c r="CB20" s="338"/>
      <c r="CC20" s="338"/>
      <c r="CD20" s="338"/>
      <c r="CE20" s="338"/>
      <c r="CF20" s="338"/>
      <c r="CG20" s="338"/>
      <c r="CH20" s="337"/>
      <c r="CI20" s="338"/>
      <c r="CJ20" s="338"/>
      <c r="CK20" s="338"/>
      <c r="CL20" s="338"/>
      <c r="CM20" s="338"/>
      <c r="CN20" s="338"/>
      <c r="CO20" s="338"/>
      <c r="CP20" s="338"/>
      <c r="CQ20" s="337"/>
      <c r="CR20" s="338"/>
      <c r="CS20" s="338"/>
      <c r="CT20" s="338"/>
      <c r="CU20" s="338"/>
      <c r="CV20" s="338"/>
      <c r="CW20" s="338"/>
      <c r="CX20" s="338"/>
      <c r="CY20" s="338"/>
      <c r="CZ20" s="338"/>
      <c r="DA20" s="338"/>
      <c r="DB20" s="338"/>
      <c r="DC20" s="338"/>
      <c r="DD20" s="338"/>
      <c r="DE20" s="338"/>
      <c r="DF20" s="337"/>
      <c r="DG20" s="337"/>
    </row>
    <row r="21" spans="1:111" s="328" customFormat="1">
      <c r="A21" s="329" t="s">
        <v>205</v>
      </c>
      <c r="B21" s="341" t="s">
        <v>360</v>
      </c>
      <c r="C21" s="361" t="s">
        <v>361</v>
      </c>
      <c r="D21" s="342">
        <v>4580671977109</v>
      </c>
      <c r="E21" s="343">
        <v>9900</v>
      </c>
      <c r="F21" s="344">
        <f t="shared" si="0"/>
        <v>10890</v>
      </c>
      <c r="G21" s="345" t="s">
        <v>324</v>
      </c>
      <c r="H21" s="346"/>
      <c r="I21" s="327"/>
    </row>
    <row r="22" spans="1:111">
      <c r="A22" s="347"/>
      <c r="B22" s="341" t="s">
        <v>362</v>
      </c>
      <c r="C22" s="361" t="s">
        <v>363</v>
      </c>
      <c r="D22" s="342">
        <v>4580671973453</v>
      </c>
      <c r="E22" s="343">
        <v>8400</v>
      </c>
      <c r="F22" s="344">
        <f>E22*1.1</f>
        <v>9240</v>
      </c>
      <c r="G22" s="345" t="s">
        <v>324</v>
      </c>
      <c r="H22" s="348"/>
      <c r="I22" s="319"/>
    </row>
    <row r="23" spans="1:111" s="328" customFormat="1">
      <c r="A23" s="329" t="s">
        <v>205</v>
      </c>
      <c r="B23" s="341" t="s">
        <v>364</v>
      </c>
      <c r="C23" s="361" t="s">
        <v>365</v>
      </c>
      <c r="D23" s="342">
        <v>4580671977086</v>
      </c>
      <c r="E23" s="343">
        <v>12900</v>
      </c>
      <c r="F23" s="344">
        <f t="shared" si="0"/>
        <v>14190.000000000002</v>
      </c>
      <c r="G23" s="345" t="s">
        <v>324</v>
      </c>
      <c r="H23" s="346"/>
      <c r="I23" s="327"/>
    </row>
    <row r="24" spans="1:111" s="328" customFormat="1">
      <c r="A24" s="329" t="s">
        <v>205</v>
      </c>
      <c r="B24" s="341" t="s">
        <v>366</v>
      </c>
      <c r="C24" s="361" t="s">
        <v>367</v>
      </c>
      <c r="D24" s="342">
        <v>4580671977116</v>
      </c>
      <c r="E24" s="343">
        <v>8900</v>
      </c>
      <c r="F24" s="344">
        <f t="shared" si="0"/>
        <v>9790</v>
      </c>
      <c r="G24" s="345" t="s">
        <v>324</v>
      </c>
      <c r="H24" s="346"/>
      <c r="I24" s="327"/>
    </row>
    <row r="25" spans="1:111" ht="16.5" thickBot="1">
      <c r="A25" s="349"/>
      <c r="B25" s="350" t="s">
        <v>368</v>
      </c>
      <c r="C25" s="362" t="s">
        <v>369</v>
      </c>
      <c r="D25" s="351">
        <v>4580671973460</v>
      </c>
      <c r="E25" s="352">
        <v>7600</v>
      </c>
      <c r="F25" s="352">
        <f t="shared" si="0"/>
        <v>8360</v>
      </c>
      <c r="G25" s="353" t="s">
        <v>324</v>
      </c>
      <c r="H25" s="354"/>
      <c r="I25" s="319"/>
    </row>
    <row r="26" spans="1:111">
      <c r="A26" s="355"/>
      <c r="B26" s="356"/>
      <c r="C26" s="363"/>
      <c r="D26" s="356"/>
      <c r="E26" s="357"/>
      <c r="F26" s="358"/>
      <c r="G26" s="358"/>
      <c r="H26" s="356"/>
    </row>
  </sheetData>
  <mergeCells count="1">
    <mergeCell ref="A1:H1"/>
  </mergeCells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PROTECTOR</vt:lpstr>
      <vt:lpstr>CASE AND SO ON</vt:lpstr>
      <vt:lpstr>SKATEOARD</vt:lpstr>
      <vt:lpstr>'CASE AND SO ON'!Print_Area</vt:lpstr>
      <vt:lpstr>PROTECTOR!Print_Area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石田夕子</dc:creator>
  <cp:lastModifiedBy>BAY-EC</cp:lastModifiedBy>
  <cp:lastPrinted>2023-08-24T08:39:10Z</cp:lastPrinted>
  <dcterms:created xsi:type="dcterms:W3CDTF">2023-07-14T01:12:12Z</dcterms:created>
  <dcterms:modified xsi:type="dcterms:W3CDTF">2023-09-26T04:21:25Z</dcterms:modified>
</cp:coreProperties>
</file>