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smile\disk1\2021SNOW\ロータス\"/>
    </mc:Choice>
  </mc:AlternateContent>
  <xr:revisionPtr revIDLastSave="0" documentId="13_ncr:1_{132DD04E-A911-4BA7-BAC7-21FA7ABA090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21dominator" sheetId="1" r:id="rId1"/>
  </sheets>
  <definedNames>
    <definedName name="_xlnm._FilterDatabase" localSheetId="0" hidden="1">'2021dominator'!$A$13:$S$146</definedName>
    <definedName name="_xlnm.Print_Area" localSheetId="0">'2021dominator'!$A$1:$R$151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4" i="1" l="1"/>
  <c r="N134" i="1"/>
  <c r="N142" i="1"/>
  <c r="N139" i="1"/>
  <c r="O37" i="1"/>
  <c r="O26" i="1"/>
  <c r="O25" i="1"/>
  <c r="O23" i="1"/>
  <c r="O21" i="1"/>
  <c r="O20" i="1"/>
  <c r="O19" i="1"/>
  <c r="O17" i="1"/>
  <c r="O16" i="1"/>
  <c r="O15" i="1"/>
  <c r="N126" i="1" l="1"/>
  <c r="O118" i="1" l="1"/>
  <c r="O112" i="1"/>
  <c r="O110" i="1" l="1"/>
  <c r="O111" i="1"/>
  <c r="O86" i="1"/>
  <c r="O63" i="1" l="1"/>
  <c r="N123" i="1" l="1"/>
  <c r="O74" i="1"/>
  <c r="O55" i="1" l="1"/>
  <c r="O61" i="1"/>
  <c r="O65" i="1"/>
  <c r="O59" i="1" l="1"/>
  <c r="N144" i="1" l="1"/>
  <c r="O57" i="1" l="1"/>
  <c r="O53" i="1"/>
  <c r="O51" i="1"/>
  <c r="O47" i="1"/>
  <c r="O45" i="1"/>
  <c r="O43" i="1"/>
  <c r="O42" i="1"/>
  <c r="O40" i="1"/>
  <c r="O32" i="1"/>
  <c r="O31" i="1"/>
  <c r="O89" i="1"/>
  <c r="O88" i="1"/>
  <c r="O87" i="1"/>
  <c r="O79" i="1"/>
  <c r="O92" i="1"/>
  <c r="O91" i="1"/>
  <c r="O84" i="1"/>
  <c r="N145" i="1" l="1"/>
  <c r="N143" i="1"/>
  <c r="N141" i="1"/>
  <c r="N140" i="1"/>
  <c r="N133" i="1"/>
  <c r="N135" i="1"/>
  <c r="N136" i="1"/>
  <c r="N137" i="1"/>
  <c r="N129" i="1"/>
  <c r="N130" i="1"/>
  <c r="N131" i="1"/>
  <c r="N125" i="1"/>
  <c r="N127" i="1"/>
  <c r="O49" i="1"/>
  <c r="O38" i="1"/>
  <c r="O34" i="1"/>
  <c r="O35" i="1"/>
  <c r="O29" i="1"/>
  <c r="O77" i="1"/>
  <c r="O78" i="1"/>
  <c r="O119" i="1"/>
  <c r="O120" i="1"/>
  <c r="O114" i="1"/>
  <c r="O115" i="1"/>
  <c r="O116" i="1"/>
  <c r="O105" i="1"/>
  <c r="O106" i="1"/>
  <c r="O107" i="1"/>
  <c r="O108" i="1"/>
  <c r="O100" i="1"/>
  <c r="O101" i="1"/>
  <c r="O102" i="1"/>
  <c r="O103" i="1"/>
  <c r="O95" i="1"/>
  <c r="O96" i="1"/>
  <c r="O97" i="1"/>
  <c r="O98" i="1"/>
  <c r="O71" i="1"/>
  <c r="O72" i="1"/>
  <c r="O68" i="1"/>
  <c r="O69" i="1"/>
  <c r="O81" i="1"/>
  <c r="O82" i="1"/>
  <c r="O75" i="1"/>
  <c r="K146" i="1" l="1"/>
</calcChain>
</file>

<file path=xl/sharedStrings.xml><?xml version="1.0" encoding="utf-8"?>
<sst xmlns="http://schemas.openxmlformats.org/spreadsheetml/2006/main" count="441" uniqueCount="279">
  <si>
    <t>ショップ名</t>
    <rPh sb="4" eb="5">
      <t>メイ</t>
    </rPh>
    <phoneticPr fontId="3"/>
  </si>
  <si>
    <t>TEL：</t>
    <phoneticPr fontId="3"/>
  </si>
  <si>
    <t>担当者</t>
    <phoneticPr fontId="3"/>
  </si>
  <si>
    <t>FAX：</t>
    <phoneticPr fontId="3"/>
  </si>
  <si>
    <t>代理店名</t>
    <rPh sb="0" eb="3">
      <t>ダイリテン</t>
    </rPh>
    <rPh sb="3" eb="4">
      <t>メイ</t>
    </rPh>
    <phoneticPr fontId="3"/>
  </si>
  <si>
    <t>TEL：</t>
    <phoneticPr fontId="3"/>
  </si>
  <si>
    <t>担当者</t>
    <phoneticPr fontId="3"/>
  </si>
  <si>
    <t>FAX：</t>
    <phoneticPr fontId="3"/>
  </si>
  <si>
    <t>納品場所</t>
    <rPh sb="0" eb="2">
      <t>ノウヒン</t>
    </rPh>
    <rPh sb="2" eb="4">
      <t>バショ</t>
    </rPh>
    <phoneticPr fontId="3"/>
  </si>
  <si>
    <t>TEL：</t>
    <phoneticPr fontId="3"/>
  </si>
  <si>
    <t>希望納期</t>
    <rPh sb="0" eb="2">
      <t>キボウ</t>
    </rPh>
    <rPh sb="2" eb="3">
      <t>ノウ</t>
    </rPh>
    <rPh sb="3" eb="4">
      <t>キ</t>
    </rPh>
    <phoneticPr fontId="3"/>
  </si>
  <si>
    <t>Code</t>
    <phoneticPr fontId="3"/>
  </si>
  <si>
    <t>Description</t>
    <phoneticPr fontId="3"/>
  </si>
  <si>
    <t>Size</t>
    <phoneticPr fontId="3"/>
  </si>
  <si>
    <t>本体価格</t>
    <rPh sb="0" eb="2">
      <t>ホンタイ</t>
    </rPh>
    <rPh sb="2" eb="4">
      <t>カカク</t>
    </rPh>
    <phoneticPr fontId="3"/>
  </si>
  <si>
    <t>出荷単位</t>
    <rPh sb="0" eb="2">
      <t>シュッカ</t>
    </rPh>
    <rPh sb="2" eb="4">
      <t>タンイ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</si>
  <si>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</si>
  <si>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</si>
  <si>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Z100</t>
    <phoneticPr fontId="3"/>
  </si>
  <si>
    <t>ZOOM</t>
    <phoneticPr fontId="3"/>
  </si>
  <si>
    <t>100ｇ</t>
    <phoneticPr fontId="3"/>
  </si>
  <si>
    <t>Z400</t>
    <phoneticPr fontId="3"/>
  </si>
  <si>
    <t>400g</t>
    <phoneticPr fontId="3"/>
  </si>
  <si>
    <t>ZG100</t>
    <phoneticPr fontId="3"/>
  </si>
  <si>
    <t>ZOOM GRAPHITE</t>
    <phoneticPr fontId="3"/>
  </si>
  <si>
    <t>ZG400</t>
    <phoneticPr fontId="3"/>
  </si>
  <si>
    <t>HZ40</t>
    <phoneticPr fontId="3"/>
  </si>
  <si>
    <t>HYPER ZOOM</t>
    <phoneticPr fontId="3"/>
  </si>
  <si>
    <t>40ｇ</t>
    <phoneticPr fontId="3"/>
  </si>
  <si>
    <t>HZ100</t>
    <phoneticPr fontId="3"/>
  </si>
  <si>
    <t>100g</t>
    <phoneticPr fontId="3"/>
  </si>
  <si>
    <t>HZP</t>
    <phoneticPr fontId="3"/>
  </si>
  <si>
    <t>HYPER ZOOM PASTE</t>
    <phoneticPr fontId="3"/>
  </si>
  <si>
    <t>RZN40</t>
    <phoneticPr fontId="3"/>
  </si>
  <si>
    <t>RZN100</t>
    <phoneticPr fontId="3"/>
  </si>
  <si>
    <t>RZO40</t>
    <phoneticPr fontId="3"/>
  </si>
  <si>
    <t>RZO100</t>
    <phoneticPr fontId="3"/>
  </si>
  <si>
    <t>BLTN40</t>
    <phoneticPr fontId="3"/>
  </si>
  <si>
    <t>BLTN100</t>
    <phoneticPr fontId="3"/>
  </si>
  <si>
    <t>BLTO40</t>
    <phoneticPr fontId="3"/>
  </si>
  <si>
    <t>BLTO100</t>
    <phoneticPr fontId="3"/>
  </si>
  <si>
    <t>BLT100</t>
    <phoneticPr fontId="3"/>
  </si>
  <si>
    <t>BULLET</t>
    <phoneticPr fontId="3"/>
  </si>
  <si>
    <t>SSB</t>
    <phoneticPr fontId="3"/>
  </si>
  <si>
    <t>SUPER SHOP BULK Warm</t>
    <phoneticPr fontId="3"/>
  </si>
  <si>
    <t>6kg</t>
    <phoneticPr fontId="3"/>
  </si>
  <si>
    <t>SSBC</t>
    <phoneticPr fontId="3"/>
  </si>
  <si>
    <t>SUPER SHOP BULK Cold</t>
    <phoneticPr fontId="3"/>
  </si>
  <si>
    <t>FX01C</t>
    <phoneticPr fontId="3"/>
  </si>
  <si>
    <t>FX01</t>
    <phoneticPr fontId="3"/>
  </si>
  <si>
    <t>FX11C</t>
    <phoneticPr fontId="3"/>
  </si>
  <si>
    <t>FX11</t>
    <phoneticPr fontId="3"/>
  </si>
  <si>
    <t>FX22C</t>
    <phoneticPr fontId="3"/>
  </si>
  <si>
    <t>FX22</t>
    <phoneticPr fontId="3"/>
  </si>
  <si>
    <t>FX33C</t>
    <phoneticPr fontId="3"/>
  </si>
  <si>
    <t>FX33</t>
    <phoneticPr fontId="3"/>
  </si>
  <si>
    <t>FX04C</t>
    <phoneticPr fontId="3"/>
  </si>
  <si>
    <t>FX04</t>
    <phoneticPr fontId="3"/>
  </si>
  <si>
    <t>FX44C</t>
    <phoneticPr fontId="3"/>
  </si>
  <si>
    <t>FX44</t>
    <phoneticPr fontId="3"/>
  </si>
  <si>
    <t>FX55C</t>
    <phoneticPr fontId="3"/>
  </si>
  <si>
    <t>FX55</t>
    <phoneticPr fontId="3"/>
  </si>
  <si>
    <t>FX66C</t>
  </si>
  <si>
    <t>FX66</t>
    <phoneticPr fontId="3"/>
  </si>
  <si>
    <t>FX07C</t>
    <phoneticPr fontId="3"/>
  </si>
  <si>
    <t>FX07</t>
    <phoneticPr fontId="3"/>
  </si>
  <si>
    <t>FX77C</t>
    <phoneticPr fontId="3"/>
  </si>
  <si>
    <t>FX77</t>
    <phoneticPr fontId="3"/>
  </si>
  <si>
    <t>FX88C</t>
    <phoneticPr fontId="3"/>
  </si>
  <si>
    <t>FX88</t>
    <phoneticPr fontId="3"/>
  </si>
  <si>
    <t>FX99C</t>
    <phoneticPr fontId="3"/>
  </si>
  <si>
    <t>FX99</t>
    <phoneticPr fontId="3"/>
  </si>
  <si>
    <t>HX77C</t>
  </si>
  <si>
    <t>HX77L</t>
    <phoneticPr fontId="3"/>
  </si>
  <si>
    <t>HX88C</t>
    <phoneticPr fontId="3"/>
  </si>
  <si>
    <t>HX88L</t>
    <phoneticPr fontId="3"/>
  </si>
  <si>
    <t>HX99C</t>
    <phoneticPr fontId="3"/>
  </si>
  <si>
    <t>HX99L</t>
    <phoneticPr fontId="3"/>
  </si>
  <si>
    <t>FG07C</t>
    <phoneticPr fontId="3"/>
  </si>
  <si>
    <t>FG07</t>
    <phoneticPr fontId="3"/>
  </si>
  <si>
    <t>FG77C</t>
    <phoneticPr fontId="3"/>
  </si>
  <si>
    <t>FG77</t>
    <phoneticPr fontId="3"/>
  </si>
  <si>
    <t>FG88C</t>
  </si>
  <si>
    <t>FG88</t>
    <phoneticPr fontId="3"/>
  </si>
  <si>
    <t>SRB01C</t>
  </si>
  <si>
    <t>SRB11C</t>
    <phoneticPr fontId="3"/>
  </si>
  <si>
    <t>SRB11</t>
    <phoneticPr fontId="3"/>
  </si>
  <si>
    <t>SRB32C</t>
    <phoneticPr fontId="3"/>
  </si>
  <si>
    <t>SRB32</t>
    <phoneticPr fontId="3"/>
  </si>
  <si>
    <t>RNGC</t>
    <phoneticPr fontId="3"/>
  </si>
  <si>
    <t>RENEW GRAPHITE（グラファイトベース用）</t>
    <rPh sb="24" eb="25">
      <t>ヨウ</t>
    </rPh>
    <phoneticPr fontId="3"/>
  </si>
  <si>
    <t>RNGL</t>
    <phoneticPr fontId="3"/>
  </si>
  <si>
    <t>400ｇ</t>
    <phoneticPr fontId="3"/>
  </si>
  <si>
    <t>RNPC</t>
    <phoneticPr fontId="3"/>
  </si>
  <si>
    <t>RENEW （クリアベース用）</t>
    <rPh sb="13" eb="14">
      <t>ヨウ</t>
    </rPh>
    <phoneticPr fontId="3"/>
  </si>
  <si>
    <t>RNPL</t>
    <phoneticPr fontId="3"/>
  </si>
  <si>
    <t>RRNC</t>
    <phoneticPr fontId="3"/>
  </si>
  <si>
    <t>RACE RENEW</t>
    <phoneticPr fontId="3"/>
  </si>
  <si>
    <t>MN1C</t>
    <phoneticPr fontId="3"/>
  </si>
  <si>
    <t>40g</t>
    <phoneticPr fontId="3"/>
  </si>
  <si>
    <t>MN2C</t>
    <phoneticPr fontId="3"/>
  </si>
  <si>
    <t>MO1C</t>
    <phoneticPr fontId="3"/>
  </si>
  <si>
    <t>MO2C</t>
    <phoneticPr fontId="3"/>
  </si>
  <si>
    <t>BP 60</t>
    <phoneticPr fontId="3"/>
  </si>
  <si>
    <t>60ｇ</t>
    <phoneticPr fontId="3"/>
  </si>
  <si>
    <t>BP 200</t>
    <phoneticPr fontId="3"/>
  </si>
  <si>
    <t>200ｇ</t>
    <phoneticPr fontId="3"/>
  </si>
  <si>
    <t>HF1 60</t>
    <phoneticPr fontId="3"/>
  </si>
  <si>
    <t>HF2 60</t>
    <phoneticPr fontId="3"/>
  </si>
  <si>
    <t>MF1 60</t>
    <phoneticPr fontId="3"/>
  </si>
  <si>
    <t>MF1 200</t>
    <phoneticPr fontId="3"/>
  </si>
  <si>
    <t>200g</t>
    <phoneticPr fontId="3"/>
  </si>
  <si>
    <t>MF2 60</t>
    <phoneticPr fontId="3"/>
  </si>
  <si>
    <t>MF2 200</t>
    <phoneticPr fontId="3"/>
  </si>
  <si>
    <t>HC1 60</t>
    <phoneticPr fontId="3"/>
  </si>
  <si>
    <t>HC1 200</t>
    <phoneticPr fontId="3"/>
  </si>
  <si>
    <t>HC2 60</t>
    <phoneticPr fontId="3"/>
  </si>
  <si>
    <t>HC2 200</t>
    <phoneticPr fontId="3"/>
  </si>
  <si>
    <t>HCO 60</t>
    <phoneticPr fontId="3"/>
  </si>
  <si>
    <t>DH1 60</t>
    <phoneticPr fontId="3"/>
  </si>
  <si>
    <t>DH2 60</t>
    <phoneticPr fontId="3"/>
  </si>
  <si>
    <t>DS 60</t>
    <phoneticPr fontId="3"/>
  </si>
  <si>
    <t>MF0 20</t>
    <phoneticPr fontId="3"/>
  </si>
  <si>
    <t>20ｇ</t>
    <phoneticPr fontId="3"/>
  </si>
  <si>
    <t>HF3 20</t>
    <phoneticPr fontId="3"/>
  </si>
  <si>
    <t>BR 50</t>
    <phoneticPr fontId="3"/>
  </si>
  <si>
    <t>BR　(BASE REFRESH)</t>
    <phoneticPr fontId="3"/>
  </si>
  <si>
    <t>FP　(FLUORINATED PASTE)</t>
    <phoneticPr fontId="3"/>
  </si>
  <si>
    <t>750g</t>
    <phoneticPr fontId="3"/>
  </si>
  <si>
    <t>GPD</t>
    <phoneticPr fontId="3"/>
  </si>
  <si>
    <t>30ｇ</t>
    <phoneticPr fontId="3"/>
  </si>
  <si>
    <t>FLS</t>
    <phoneticPr fontId="3"/>
  </si>
  <si>
    <t>RUB-ON　生塗りフッ素ワックス</t>
    <rPh sb="7" eb="8">
      <t>ナマ</t>
    </rPh>
    <rPh sb="8" eb="9">
      <t>ヌ</t>
    </rPh>
    <rPh sb="12" eb="13">
      <t>ソ</t>
    </rPh>
    <phoneticPr fontId="3"/>
  </si>
  <si>
    <t>RR</t>
    <phoneticPr fontId="3"/>
  </si>
  <si>
    <t>RKT</t>
    <phoneticPr fontId="3"/>
  </si>
  <si>
    <t>25ｇ</t>
    <phoneticPr fontId="3"/>
  </si>
  <si>
    <t>BT40</t>
    <phoneticPr fontId="3"/>
  </si>
  <si>
    <t>BRUSH（静電気防止加工）</t>
    <rPh sb="6" eb="9">
      <t>セイデンキ</t>
    </rPh>
    <rPh sb="9" eb="11">
      <t>ボウシ</t>
    </rPh>
    <rPh sb="11" eb="13">
      <t>カコウ</t>
    </rPh>
    <phoneticPr fontId="3"/>
  </si>
  <si>
    <t>STH</t>
    <phoneticPr fontId="3"/>
  </si>
  <si>
    <t>STL</t>
    <phoneticPr fontId="3"/>
  </si>
  <si>
    <t>HSH</t>
    <phoneticPr fontId="3"/>
  </si>
  <si>
    <t>BRS</t>
    <phoneticPr fontId="3"/>
  </si>
  <si>
    <t>BRH</t>
    <phoneticPr fontId="3"/>
  </si>
  <si>
    <t>ACCESSORY</t>
    <phoneticPr fontId="3"/>
  </si>
  <si>
    <t>2枚入り</t>
    <rPh sb="1" eb="2">
      <t>マイ</t>
    </rPh>
    <rPh sb="2" eb="3">
      <t>イ</t>
    </rPh>
    <phoneticPr fontId="3"/>
  </si>
  <si>
    <t>FN1</t>
    <phoneticPr fontId="3"/>
  </si>
  <si>
    <t>フィニッシュクロス（静電気防止加工）</t>
    <rPh sb="10" eb="13">
      <t>セイデンキ</t>
    </rPh>
    <rPh sb="13" eb="15">
      <t>ボウシ</t>
    </rPh>
    <rPh sb="15" eb="17">
      <t>カコウ</t>
    </rPh>
    <phoneticPr fontId="3"/>
  </si>
  <si>
    <t>1枚入り</t>
    <rPh sb="1" eb="2">
      <t>マイ</t>
    </rPh>
    <rPh sb="2" eb="3">
      <t>イ</t>
    </rPh>
    <phoneticPr fontId="3"/>
  </si>
  <si>
    <t>FN2</t>
    <phoneticPr fontId="3"/>
  </si>
  <si>
    <t>DT1</t>
    <phoneticPr fontId="3"/>
  </si>
  <si>
    <t xml:space="preserve">4枚入り </t>
    <phoneticPr fontId="3"/>
  </si>
  <si>
    <t>SP3</t>
    <phoneticPr fontId="3"/>
  </si>
  <si>
    <t>厚さ3mm</t>
    <rPh sb="0" eb="1">
      <t>アツ</t>
    </rPh>
    <phoneticPr fontId="3"/>
  </si>
  <si>
    <t>SP5</t>
    <phoneticPr fontId="3"/>
  </si>
  <si>
    <t>厚さ5mm</t>
    <rPh sb="0" eb="1">
      <t>アツ</t>
    </rPh>
    <phoneticPr fontId="3"/>
  </si>
  <si>
    <t>STA</t>
    <phoneticPr fontId="3"/>
  </si>
  <si>
    <t>3枚入り</t>
    <rPh sb="1" eb="2">
      <t>マイ</t>
    </rPh>
    <rPh sb="2" eb="3">
      <t>イ</t>
    </rPh>
    <phoneticPr fontId="3"/>
  </si>
  <si>
    <t>合計金額</t>
    <rPh sb="0" eb="2">
      <t>ゴウケイ</t>
    </rPh>
    <rPh sb="2" eb="4">
      <t>キンガク</t>
    </rPh>
    <phoneticPr fontId="3"/>
  </si>
  <si>
    <t>BR 750</t>
    <phoneticPr fontId="3"/>
  </si>
  <si>
    <t>FP 750</t>
    <phoneticPr fontId="3"/>
  </si>
  <si>
    <t>FP 40</t>
    <phoneticPr fontId="3"/>
  </si>
  <si>
    <t>APR</t>
    <phoneticPr fontId="2"/>
  </si>
  <si>
    <t>ワキシングエプロン</t>
    <phoneticPr fontId="2"/>
  </si>
  <si>
    <t>Free</t>
    <phoneticPr fontId="2"/>
  </si>
  <si>
    <t>Q6PD</t>
    <phoneticPr fontId="3"/>
  </si>
  <si>
    <t>TF100PD</t>
    <phoneticPr fontId="3"/>
  </si>
  <si>
    <t>BRFP</t>
    <phoneticPr fontId="3"/>
  </si>
  <si>
    <t>FP･BR･PASTE SET</t>
    <phoneticPr fontId="3"/>
  </si>
  <si>
    <t>DP 40</t>
    <phoneticPr fontId="3"/>
  </si>
  <si>
    <t>EX 40</t>
    <phoneticPr fontId="3"/>
  </si>
  <si>
    <t>EX　(FLUORINATED PASTE)</t>
    <phoneticPr fontId="3"/>
  </si>
  <si>
    <t>2020-2021  DOMINATOR WAX ORDER FORM</t>
    <phoneticPr fontId="3"/>
  </si>
  <si>
    <t>-15℃ ～ -30℃</t>
    <phoneticPr fontId="3"/>
  </si>
  <si>
    <t>0℃ ～ -3℃</t>
    <phoneticPr fontId="3"/>
  </si>
  <si>
    <t>OS1</t>
    <phoneticPr fontId="2"/>
  </si>
  <si>
    <t>OS2</t>
    <phoneticPr fontId="2"/>
  </si>
  <si>
    <t>OS3</t>
    <phoneticPr fontId="2"/>
  </si>
  <si>
    <t>ELITE OS2 /-5℃ ～ -10℃</t>
    <phoneticPr fontId="3"/>
  </si>
  <si>
    <t>ELITE OS3 /-5℃ ～以上</t>
    <rPh sb="16" eb="18">
      <t>イジョウ</t>
    </rPh>
    <phoneticPr fontId="3"/>
  </si>
  <si>
    <t>サーモアクティブZOOM / 全雪温対応ノーフッ素ワックス</t>
    <rPh sb="15" eb="16">
      <t>ゼン</t>
    </rPh>
    <rPh sb="16" eb="17">
      <t>セツ</t>
    </rPh>
    <rPh sb="17" eb="18">
      <t>オン</t>
    </rPh>
    <rPh sb="18" eb="20">
      <t>タイオウ</t>
    </rPh>
    <rPh sb="24" eb="25">
      <t>ソ</t>
    </rPh>
    <phoneticPr fontId="3"/>
  </si>
  <si>
    <t>サーモアクティブHYPER ZOOM / 全雪温対応中フッ素ワックス</t>
    <rPh sb="21" eb="22">
      <t>ゼン</t>
    </rPh>
    <rPh sb="22" eb="23">
      <t>セツ</t>
    </rPh>
    <rPh sb="23" eb="24">
      <t>オン</t>
    </rPh>
    <rPh sb="24" eb="26">
      <t>タイオウ</t>
    </rPh>
    <rPh sb="26" eb="27">
      <t>チュウ</t>
    </rPh>
    <rPh sb="29" eb="30">
      <t>ソ</t>
    </rPh>
    <phoneticPr fontId="3"/>
  </si>
  <si>
    <t>レース用 サーモアクティブRACE ZOOM / 全雪温対応　フッ素･グラファイト配合</t>
    <rPh sb="25" eb="26">
      <t>ゼン</t>
    </rPh>
    <rPh sb="26" eb="27">
      <t>セツ</t>
    </rPh>
    <rPh sb="27" eb="28">
      <t>オン</t>
    </rPh>
    <rPh sb="28" eb="30">
      <t>タイオウ</t>
    </rPh>
    <rPh sb="33" eb="34">
      <t>ソ</t>
    </rPh>
    <rPh sb="41" eb="43">
      <t>ハイゴウ</t>
    </rPh>
    <phoneticPr fontId="3"/>
  </si>
  <si>
    <t>レース用 コールドワックスRACE BULLET / フッ素･グラファイト配合</t>
    <phoneticPr fontId="3"/>
  </si>
  <si>
    <t>コールドワックスBULLET / 低雪温・人工雪・室内ゲレンデ用</t>
    <rPh sb="17" eb="18">
      <t>テイ</t>
    </rPh>
    <rPh sb="18" eb="19">
      <t>ユキ</t>
    </rPh>
    <rPh sb="19" eb="20">
      <t>オン</t>
    </rPh>
    <rPh sb="21" eb="23">
      <t>ジンコウ</t>
    </rPh>
    <rPh sb="23" eb="24">
      <t>ユキ</t>
    </rPh>
    <rPh sb="25" eb="27">
      <t>シツナイ</t>
    </rPh>
    <rPh sb="31" eb="32">
      <t>ヨウ</t>
    </rPh>
    <phoneticPr fontId="3"/>
  </si>
  <si>
    <t>レース用 ペーストワックスMOMENTIUM  (ドミテックス付)</t>
    <phoneticPr fontId="3"/>
  </si>
  <si>
    <t>NS1</t>
    <phoneticPr fontId="2"/>
  </si>
  <si>
    <t>NS2</t>
    <phoneticPr fontId="2"/>
  </si>
  <si>
    <t>NS3</t>
    <phoneticPr fontId="2"/>
  </si>
  <si>
    <t>ELITE OS1 /-10℃～以下</t>
    <rPh sb="16" eb="18">
      <t>イカ</t>
    </rPh>
    <phoneticPr fontId="3"/>
  </si>
  <si>
    <t>ELITE NS1 /-10℃～以下</t>
    <rPh sb="16" eb="18">
      <t>イカ</t>
    </rPh>
    <phoneticPr fontId="3"/>
  </si>
  <si>
    <t>ELITE NS2 /-5℃ ～ -10℃</t>
    <phoneticPr fontId="3"/>
  </si>
  <si>
    <t>ELITE NS3 /-5℃ ～以上</t>
    <rPh sb="16" eb="18">
      <t>イジョウ</t>
    </rPh>
    <phoneticPr fontId="3"/>
  </si>
  <si>
    <t>W</t>
    <phoneticPr fontId="3"/>
  </si>
  <si>
    <t>ELITE W</t>
    <phoneticPr fontId="3"/>
  </si>
  <si>
    <t>40g</t>
    <phoneticPr fontId="2"/>
  </si>
  <si>
    <t>100g</t>
    <phoneticPr fontId="2"/>
  </si>
  <si>
    <t>X1</t>
    <phoneticPr fontId="2"/>
  </si>
  <si>
    <t>X2</t>
    <phoneticPr fontId="2"/>
  </si>
  <si>
    <t>10g</t>
    <phoneticPr fontId="2"/>
  </si>
  <si>
    <t>MOMENTIUM N1 / New Snow -8℃以下</t>
    <rPh sb="27" eb="29">
      <t>イカ</t>
    </rPh>
    <phoneticPr fontId="3"/>
  </si>
  <si>
    <t>MOMENTIUM N2 / New Snow 0℃～-8℃</t>
  </si>
  <si>
    <t>MOMENTIUM O1 / Old Snow -8℃以下</t>
    <rPh sb="27" eb="29">
      <t>イカ</t>
    </rPh>
    <phoneticPr fontId="3"/>
  </si>
  <si>
    <t>MOMENTIUM O2 / Old Snow 0℃～-8℃</t>
  </si>
  <si>
    <t>RACE ZOOM / Old Snow</t>
    <phoneticPr fontId="2"/>
  </si>
  <si>
    <t>RACE BULLET / Old Snow</t>
  </si>
  <si>
    <t>-7℃ ～ -15℃</t>
    <phoneticPr fontId="3"/>
  </si>
  <si>
    <t>0℃ ～ -7℃</t>
    <phoneticPr fontId="3"/>
  </si>
  <si>
    <t>BOOSTER HF / 高フッ素配合滑走用ワックス</t>
    <rPh sb="13" eb="14">
      <t>コウ</t>
    </rPh>
    <rPh sb="16" eb="17">
      <t>ソ</t>
    </rPh>
    <rPh sb="17" eb="19">
      <t>ハイゴウ</t>
    </rPh>
    <rPh sb="19" eb="21">
      <t>カッソウ</t>
    </rPh>
    <phoneticPr fontId="3"/>
  </si>
  <si>
    <t>BOOSTER HC / ハイドロカーボン滑走用ワックス</t>
    <rPh sb="21" eb="23">
      <t>カッソウ</t>
    </rPh>
    <phoneticPr fontId="3"/>
  </si>
  <si>
    <t>BOOSTER HC0 / ハイドロカーボン低雪温・人工雪・黄砂対応滑走用ワックス</t>
    <rPh sb="32" eb="34">
      <t>タイオウ</t>
    </rPh>
    <rPh sb="34" eb="36">
      <t>カッソウ</t>
    </rPh>
    <phoneticPr fontId="3"/>
  </si>
  <si>
    <t>BOOSTER DH / 高フッ素配合高速レース用ワックス</t>
    <rPh sb="13" eb="14">
      <t>コウ</t>
    </rPh>
    <rPh sb="16" eb="17">
      <t>ソ</t>
    </rPh>
    <rPh sb="17" eb="19">
      <t>ハイゴウ</t>
    </rPh>
    <rPh sb="19" eb="21">
      <t>コウソク</t>
    </rPh>
    <rPh sb="24" eb="25">
      <t>ヨウ</t>
    </rPh>
    <phoneticPr fontId="3"/>
  </si>
  <si>
    <t>BOOSTER DS / 高フッ素配合滑走用ワックス</t>
    <rPh sb="13" eb="14">
      <t>コウ</t>
    </rPh>
    <rPh sb="16" eb="17">
      <t>ソ</t>
    </rPh>
    <rPh sb="17" eb="19">
      <t>ハイゴウ</t>
    </rPh>
    <rPh sb="19" eb="22">
      <t>カッソウヨウ</t>
    </rPh>
    <phoneticPr fontId="3"/>
  </si>
  <si>
    <t>BOOSTER MF0 / 生塗り中フッ素配合滑走用ワックス※ドミテックス付</t>
    <rPh sb="14" eb="15">
      <t>ナマ</t>
    </rPh>
    <rPh sb="15" eb="16">
      <t>ヌ</t>
    </rPh>
    <rPh sb="17" eb="18">
      <t>ナカ</t>
    </rPh>
    <rPh sb="20" eb="21">
      <t>ソ</t>
    </rPh>
    <rPh sb="21" eb="23">
      <t>ハイゴウ</t>
    </rPh>
    <rPh sb="23" eb="25">
      <t>カッソウ</t>
    </rPh>
    <rPh sb="37" eb="38">
      <t>ツ</t>
    </rPh>
    <phoneticPr fontId="3"/>
  </si>
  <si>
    <t>BOOSTER HF3 / 生塗り高フッ素配合滑走用ワックス※ドミテックス付</t>
    <rPh sb="14" eb="15">
      <t>ナマ</t>
    </rPh>
    <rPh sb="15" eb="16">
      <t>ヌ</t>
    </rPh>
    <rPh sb="17" eb="18">
      <t>コウ</t>
    </rPh>
    <rPh sb="20" eb="21">
      <t>ソ</t>
    </rPh>
    <rPh sb="21" eb="23">
      <t>ハイゴウ</t>
    </rPh>
    <rPh sb="23" eb="25">
      <t>カッソウ</t>
    </rPh>
    <rPh sb="37" eb="38">
      <t>ツ</t>
    </rPh>
    <phoneticPr fontId="3"/>
  </si>
  <si>
    <t>BOOSTER　FP&amp;BR SET / ペーストセット（BR 30g / FP 30g / ナイロンブラシ / スポンジ）</t>
    <phoneticPr fontId="3"/>
  </si>
  <si>
    <t>BOOSTER DP / 高フッ素配合滑走用ペーストワックス※スポンジ付</t>
    <rPh sb="13" eb="14">
      <t>コウ</t>
    </rPh>
    <rPh sb="16" eb="17">
      <t>ソ</t>
    </rPh>
    <rPh sb="17" eb="19">
      <t>ハイゴウ</t>
    </rPh>
    <rPh sb="19" eb="21">
      <t>カッソウ</t>
    </rPh>
    <rPh sb="21" eb="22">
      <t>ヨウ</t>
    </rPh>
    <rPh sb="35" eb="36">
      <t>ツキ</t>
    </rPh>
    <phoneticPr fontId="3"/>
  </si>
  <si>
    <t>RACE ROCKET / New Snow20ｇ&amp;Old Snow20ｇ※コルク付</t>
    <phoneticPr fontId="3"/>
  </si>
  <si>
    <t>ROCKET / 生塗りワックス※コルク付</t>
    <rPh sb="9" eb="10">
      <t>ナマ</t>
    </rPh>
    <rPh sb="10" eb="11">
      <t>ヌ</t>
    </rPh>
    <phoneticPr fontId="3"/>
  </si>
  <si>
    <t>BUTTER / 高フッ素配合静電気防止ワックス ベリーウェットスノー用</t>
    <rPh sb="9" eb="10">
      <t>コウ</t>
    </rPh>
    <rPh sb="12" eb="13">
      <t>ソ</t>
    </rPh>
    <rPh sb="13" eb="15">
      <t>ハイゴウ</t>
    </rPh>
    <rPh sb="15" eb="18">
      <t>セイデンキ</t>
    </rPh>
    <rPh sb="18" eb="20">
      <t>ボウシ</t>
    </rPh>
    <rPh sb="35" eb="36">
      <t>ヨウ</t>
    </rPh>
    <phoneticPr fontId="3"/>
  </si>
  <si>
    <t>FLASH / ペースト 低温時スタートダッシュ、トップスピード兼用</t>
    <rPh sb="13" eb="15">
      <t>テイオン</t>
    </rPh>
    <rPh sb="15" eb="16">
      <t>ジ</t>
    </rPh>
    <rPh sb="32" eb="34">
      <t>ケンヨウ</t>
    </rPh>
    <phoneticPr fontId="3"/>
  </si>
  <si>
    <t>スティール＆ホースヘアーコンビ / ストラクチャー・仕上げ用</t>
    <rPh sb="26" eb="28">
      <t>シア</t>
    </rPh>
    <rPh sb="29" eb="30">
      <t>ヨウ</t>
    </rPh>
    <phoneticPr fontId="3"/>
  </si>
  <si>
    <t>スティール / ストラクチャー・クリーニング用</t>
  </si>
  <si>
    <t>ホースヘア / スタートワックス仕上げ用</t>
    <rPh sb="16" eb="18">
      <t>シア</t>
    </rPh>
    <rPh sb="19" eb="20">
      <t>ヨウ</t>
    </rPh>
    <phoneticPr fontId="3"/>
  </si>
  <si>
    <t>ブラス / ワックス粗削り用</t>
    <rPh sb="10" eb="12">
      <t>アラケズ</t>
    </rPh>
    <rPh sb="13" eb="14">
      <t>ヨウ</t>
    </rPh>
    <phoneticPr fontId="3"/>
  </si>
  <si>
    <t>ブラス＆ホースヘアコンビ / オールラウンド</t>
    <phoneticPr fontId="3"/>
  </si>
  <si>
    <t>ドミテックス / 115mm×75mm</t>
    <phoneticPr fontId="3"/>
  </si>
  <si>
    <t>スクレーパー / 145mm×60mm</t>
    <phoneticPr fontId="3"/>
  </si>
  <si>
    <t>ステッカー / 切り文字3枚入 4cm×20cm</t>
    <rPh sb="8" eb="9">
      <t>キ</t>
    </rPh>
    <rPh sb="10" eb="12">
      <t>モジ</t>
    </rPh>
    <rPh sb="13" eb="14">
      <t>マイ</t>
    </rPh>
    <rPh sb="14" eb="15">
      <t>イ</t>
    </rPh>
    <phoneticPr fontId="3"/>
  </si>
  <si>
    <t>EX 750</t>
    <phoneticPr fontId="3"/>
  </si>
  <si>
    <t>RACE ZOOM / New Snow</t>
    <phoneticPr fontId="2"/>
  </si>
  <si>
    <t>RACE BULLET / New Snow</t>
    <phoneticPr fontId="2"/>
  </si>
  <si>
    <t>SRB01</t>
    <phoneticPr fontId="2"/>
  </si>
  <si>
    <t>MISSILE</t>
    <phoneticPr fontId="3"/>
  </si>
  <si>
    <t>70g</t>
    <phoneticPr fontId="3"/>
  </si>
  <si>
    <t>ELITE X1 / -5℃ ～ -10℃</t>
    <phoneticPr fontId="2"/>
  </si>
  <si>
    <t>ELITE X2 / 0℃ ～ -5℃</t>
    <phoneticPr fontId="2"/>
  </si>
  <si>
    <t>BOOSTER MF / 中フッ素配合滑走用ワックス</t>
    <phoneticPr fontId="2"/>
  </si>
  <si>
    <r>
      <rPr>
        <b/>
        <sz val="9"/>
        <color rgb="FFFFFFFF"/>
        <rFont val="ＭＳ Ｐゴシック"/>
        <family val="3"/>
        <charset val="128"/>
      </rPr>
      <t xml:space="preserve">ELITE </t>
    </r>
    <r>
      <rPr>
        <b/>
        <sz val="9"/>
        <color indexed="9"/>
        <rFont val="ＭＳ Ｐゴシック"/>
        <family val="3"/>
        <charset val="128"/>
      </rPr>
      <t>New Snow / エリートシリーズ（New Snow用)　</t>
    </r>
    <r>
      <rPr>
        <b/>
        <sz val="9"/>
        <color rgb="FFFF0000"/>
        <rFont val="ＭＳ Ｐゴシック"/>
        <family val="3"/>
        <charset val="128"/>
      </rPr>
      <t>NEW!!</t>
    </r>
    <phoneticPr fontId="3"/>
  </si>
  <si>
    <r>
      <rPr>
        <b/>
        <sz val="9"/>
        <color rgb="FFFFFFFF"/>
        <rFont val="ＭＳ Ｐゴシック"/>
        <family val="3"/>
        <charset val="128"/>
      </rPr>
      <t>ELITE</t>
    </r>
    <r>
      <rPr>
        <b/>
        <sz val="9"/>
        <color indexed="9"/>
        <rFont val="ＭＳ Ｐゴシック"/>
        <family val="3"/>
        <charset val="128"/>
      </rPr>
      <t xml:space="preserve"> Old Snow / エリートシリーズ（Old Snow用)　</t>
    </r>
    <r>
      <rPr>
        <b/>
        <sz val="9"/>
        <color rgb="FFFF0000"/>
        <rFont val="ＭＳ Ｐゴシック"/>
        <family val="3"/>
        <charset val="128"/>
      </rPr>
      <t>NEW!!</t>
    </r>
    <phoneticPr fontId="3"/>
  </si>
  <si>
    <r>
      <rPr>
        <b/>
        <sz val="9"/>
        <color rgb="FFFFFFFF"/>
        <rFont val="ＭＳ Ｐゴシック"/>
        <family val="3"/>
        <charset val="128"/>
      </rPr>
      <t>ELITE</t>
    </r>
    <r>
      <rPr>
        <b/>
        <sz val="9"/>
        <color indexed="9"/>
        <rFont val="ＭＳ Ｐゴシック"/>
        <family val="3"/>
        <charset val="128"/>
      </rPr>
      <t xml:space="preserve"> RUB-ON / エリートシリーズ湿雪生塗りワックス　</t>
    </r>
    <r>
      <rPr>
        <b/>
        <sz val="9"/>
        <color rgb="FFFF0000"/>
        <rFont val="ＭＳ Ｐゴシック"/>
        <family val="3"/>
        <charset val="128"/>
      </rPr>
      <t>NEW!!</t>
    </r>
    <rPh sb="23" eb="25">
      <t>シッセツ</t>
    </rPh>
    <phoneticPr fontId="3"/>
  </si>
  <si>
    <r>
      <t>BOOSTER BP / ベース作り＆クリーニング専用ワックス</t>
    </r>
    <r>
      <rPr>
        <b/>
        <sz val="9"/>
        <color rgb="FFFFFF00"/>
        <rFont val="ＭＳ Ｐゴシック"/>
        <family val="3"/>
        <charset val="128"/>
      </rPr>
      <t>※滑走ワックスではありません</t>
    </r>
    <phoneticPr fontId="3"/>
  </si>
  <si>
    <r>
      <t xml:space="preserve">BOOSTER BR / ベースケア＆クリーニング専用ペーストワックス※ドミテックス付 </t>
    </r>
    <r>
      <rPr>
        <b/>
        <sz val="9"/>
        <color rgb="FFFFFF00"/>
        <rFont val="ＭＳ Ｐゴシック"/>
        <family val="3"/>
        <charset val="128"/>
      </rPr>
      <t>※滑走ワックスではありません</t>
    </r>
    <r>
      <rPr>
        <b/>
        <sz val="9"/>
        <color indexed="9"/>
        <rFont val="ＭＳ Ｐゴシック"/>
        <family val="3"/>
        <charset val="128"/>
      </rPr>
      <t xml:space="preserve"> </t>
    </r>
    <phoneticPr fontId="3"/>
  </si>
  <si>
    <r>
      <t>BOOSTER　FP / 中フッ素配合滑走用ペーストワックス※ドミテックス付</t>
    </r>
    <r>
      <rPr>
        <b/>
        <sz val="9"/>
        <color indexed="10"/>
        <rFont val="ＭＳ Ｐゴシック"/>
        <family val="3"/>
        <charset val="128"/>
      </rPr>
      <t xml:space="preserve">  </t>
    </r>
    <phoneticPr fontId="3"/>
  </si>
  <si>
    <r>
      <t xml:space="preserve">BOOSTER EX / 中フッ素配合エクストルードベース専用ペーストワックス※スポンジ付 </t>
    </r>
    <r>
      <rPr>
        <b/>
        <sz val="9"/>
        <color rgb="FFFFFF00"/>
        <rFont val="ＭＳ Ｐゴシック"/>
        <family val="3"/>
        <charset val="128"/>
      </rPr>
      <t xml:space="preserve">※滑走ワックスではありません  </t>
    </r>
    <rPh sb="13" eb="14">
      <t>チュウ</t>
    </rPh>
    <rPh sb="16" eb="17">
      <t>ソ</t>
    </rPh>
    <rPh sb="17" eb="19">
      <t>ハイゴウ</t>
    </rPh>
    <rPh sb="29" eb="31">
      <t>センヨウ</t>
    </rPh>
    <rPh sb="44" eb="45">
      <t>ツキ</t>
    </rPh>
    <phoneticPr fontId="3"/>
  </si>
  <si>
    <r>
      <t xml:space="preserve">ベースケアRENEW / ベース作り＆クリーニング専用ワックス </t>
    </r>
    <r>
      <rPr>
        <b/>
        <sz val="9"/>
        <color rgb="FFFFFF00"/>
        <rFont val="ＭＳ Ｐゴシック"/>
        <family val="3"/>
        <charset val="128"/>
      </rPr>
      <t>※滑走ワックスではありません</t>
    </r>
    <phoneticPr fontId="3"/>
  </si>
  <si>
    <r>
      <t>レース用ワックスFX / エキストラフッ素　</t>
    </r>
    <r>
      <rPr>
        <b/>
        <sz val="9"/>
        <color rgb="FFFFFF00"/>
        <rFont val="ＭＳ Ｐゴシック"/>
        <family val="3"/>
        <charset val="128"/>
      </rPr>
      <t>＊カタログ外/輸入数量限定品</t>
    </r>
    <rPh sb="3" eb="4">
      <t>ヨウ</t>
    </rPh>
    <rPh sb="20" eb="21">
      <t>ソ</t>
    </rPh>
    <rPh sb="27" eb="28">
      <t>ガイ</t>
    </rPh>
    <rPh sb="29" eb="31">
      <t>ユニュウ</t>
    </rPh>
    <rPh sb="31" eb="33">
      <t>スウリョウ</t>
    </rPh>
    <rPh sb="33" eb="35">
      <t>ゲンテイ</t>
    </rPh>
    <rPh sb="35" eb="36">
      <t>ヒン</t>
    </rPh>
    <phoneticPr fontId="3"/>
  </si>
  <si>
    <r>
      <t>レース用ワックスFX / 高フッ素　</t>
    </r>
    <r>
      <rPr>
        <b/>
        <sz val="9"/>
        <color rgb="FFFFFF00"/>
        <rFont val="ＭＳ Ｐゴシック"/>
        <family val="3"/>
        <charset val="128"/>
      </rPr>
      <t>＊カタログ外/輸入数量限定品</t>
    </r>
    <rPh sb="3" eb="4">
      <t>ヨウ</t>
    </rPh>
    <rPh sb="13" eb="14">
      <t>コウ</t>
    </rPh>
    <rPh sb="16" eb="17">
      <t>ソ</t>
    </rPh>
    <phoneticPr fontId="3"/>
  </si>
  <si>
    <r>
      <t>レース用ワックスFX / 中フッ素　</t>
    </r>
    <r>
      <rPr>
        <b/>
        <sz val="9"/>
        <color rgb="FFFFFF00"/>
        <rFont val="ＭＳ Ｐゴシック"/>
        <family val="3"/>
        <charset val="128"/>
      </rPr>
      <t>＊カタログ外/輸入数量限定品</t>
    </r>
    <rPh sb="3" eb="4">
      <t>ヨウ</t>
    </rPh>
    <rPh sb="13" eb="14">
      <t>チュウ</t>
    </rPh>
    <rPh sb="16" eb="17">
      <t>ソ</t>
    </rPh>
    <phoneticPr fontId="3"/>
  </si>
  <si>
    <r>
      <t>ハイドロカーボンHX / ノーフッ素　</t>
    </r>
    <r>
      <rPr>
        <b/>
        <sz val="9"/>
        <color rgb="FFFFFF00"/>
        <rFont val="ＭＳ Ｐゴシック"/>
        <family val="3"/>
        <charset val="128"/>
      </rPr>
      <t>＊カタログ外/輸入数量限定品</t>
    </r>
    <rPh sb="17" eb="18">
      <t>ソ</t>
    </rPh>
    <phoneticPr fontId="3"/>
  </si>
  <si>
    <r>
      <t>静電気防止ワックスFG / マイクロブラファイトフッ素ワックス（New Snow用)　</t>
    </r>
    <r>
      <rPr>
        <b/>
        <sz val="9"/>
        <color rgb="FFFFFF00"/>
        <rFont val="ＭＳ Ｐゴシック"/>
        <family val="3"/>
        <charset val="128"/>
      </rPr>
      <t>＊カタログ外/輸入数量限定品</t>
    </r>
    <rPh sb="0" eb="5">
      <t>セイデンキボウシ</t>
    </rPh>
    <rPh sb="26" eb="27">
      <t>ソ</t>
    </rPh>
    <rPh sb="40" eb="41">
      <t>ヨウ</t>
    </rPh>
    <phoneticPr fontId="3"/>
  </si>
  <si>
    <r>
      <t>静電気防止ワックスSRB / フッ素グラファイトポリマー（Old Snow用)　</t>
    </r>
    <r>
      <rPr>
        <b/>
        <sz val="9"/>
        <color rgb="FFFFFF00"/>
        <rFont val="ＭＳ Ｐゴシック"/>
        <family val="3"/>
        <charset val="128"/>
      </rPr>
      <t>＊カタログ外/輸入数量限定品</t>
    </r>
    <rPh sb="0" eb="3">
      <t>セイデンキ</t>
    </rPh>
    <rPh sb="3" eb="5">
      <t>ボウシ</t>
    </rPh>
    <rPh sb="17" eb="18">
      <t>ソ</t>
    </rPh>
    <rPh sb="37" eb="38">
      <t>ヨウ</t>
    </rPh>
    <phoneticPr fontId="3"/>
  </si>
  <si>
    <r>
      <t>スタートダッシュ＆トップスピード　オーバーレイ</t>
    </r>
    <r>
      <rPr>
        <b/>
        <sz val="9"/>
        <color rgb="FFFF0000"/>
        <rFont val="ＭＳ Ｐゴシック"/>
        <family val="3"/>
        <charset val="128"/>
      </rPr>
      <t xml:space="preserve"> （オーバーレイは納入条件が異なります）</t>
    </r>
    <rPh sb="37" eb="38">
      <t>コト</t>
    </rPh>
    <phoneticPr fontId="3"/>
  </si>
  <si>
    <r>
      <rPr>
        <b/>
        <sz val="9"/>
        <color theme="0"/>
        <rFont val="ＭＳ Ｐゴシック"/>
        <family val="3"/>
        <charset val="128"/>
      </rPr>
      <t>サーモアクティブ業務用 / 全雪温対応　ローフッ素ワックス</t>
    </r>
    <r>
      <rPr>
        <b/>
        <sz val="9"/>
        <color rgb="FF00B0F0"/>
        <rFont val="ＭＳ Ｐゴシック"/>
        <family val="3"/>
        <charset val="128"/>
      </rPr>
      <t>（販売店様・チューンナップショップ様用）</t>
    </r>
    <rPh sb="8" eb="11">
      <t>ギョウムヨウ</t>
    </rPh>
    <rPh sb="24" eb="25">
      <t>ソ</t>
    </rPh>
    <rPh sb="30" eb="33">
      <t>ハンバイテン</t>
    </rPh>
    <rPh sb="33" eb="34">
      <t>サマ</t>
    </rPh>
    <rPh sb="46" eb="47">
      <t>サマ</t>
    </rPh>
    <rPh sb="47" eb="48">
      <t>ヨウ</t>
    </rPh>
    <phoneticPr fontId="3"/>
  </si>
  <si>
    <r>
      <t>BOOSTER EX / 中フッ素配合エクストルードベース専用ペーストワックス</t>
    </r>
    <r>
      <rPr>
        <b/>
        <sz val="9"/>
        <color rgb="FF00B0F0"/>
        <rFont val="ＭＳ Ｐゴシック"/>
        <family val="3"/>
        <charset val="128"/>
      </rPr>
      <t xml:space="preserve">（販売店様・チューンナップショップ様用） </t>
    </r>
    <rPh sb="13" eb="14">
      <t>チュウ</t>
    </rPh>
    <rPh sb="16" eb="17">
      <t>ソ</t>
    </rPh>
    <rPh sb="17" eb="19">
      <t>ハイゴウ</t>
    </rPh>
    <rPh sb="29" eb="31">
      <t>センヨウ</t>
    </rPh>
    <phoneticPr fontId="3"/>
  </si>
  <si>
    <r>
      <t>BOOSTER　FP / 中フッ素配合滑走用ペーストワックス</t>
    </r>
    <r>
      <rPr>
        <b/>
        <sz val="9"/>
        <color rgb="FF00B0F0"/>
        <rFont val="ＭＳ Ｐゴシック"/>
        <family val="3"/>
        <charset val="128"/>
      </rPr>
      <t xml:space="preserve">（販売店様・チューンナップショップ様用） </t>
    </r>
    <phoneticPr fontId="3"/>
  </si>
  <si>
    <r>
      <t>BOOSTER　BR / ベースケア＆クリーニング専用ペーストワックス</t>
    </r>
    <r>
      <rPr>
        <b/>
        <sz val="9"/>
        <color rgb="FF00B0F0"/>
        <rFont val="ＭＳ Ｐゴシック"/>
        <family val="3"/>
        <charset val="128"/>
      </rPr>
      <t>（販売店様・チューンナップショップ様用）</t>
    </r>
    <r>
      <rPr>
        <b/>
        <sz val="9"/>
        <color theme="3" tint="0.39997558519241921"/>
        <rFont val="ＭＳ Ｐゴシック"/>
        <family val="3"/>
        <charset val="128"/>
      </rPr>
      <t xml:space="preserve"> </t>
    </r>
    <r>
      <rPr>
        <b/>
        <sz val="9"/>
        <color rgb="FFFFFF00"/>
        <rFont val="ＭＳ Ｐゴシック"/>
        <family val="3"/>
        <charset val="128"/>
      </rPr>
      <t>※滑走ワックスではありません</t>
    </r>
    <r>
      <rPr>
        <b/>
        <sz val="9"/>
        <color indexed="9"/>
        <rFont val="ＭＳ Ｐゴシック"/>
        <family val="3"/>
        <charset val="128"/>
      </rPr>
      <t xml:space="preserve">  </t>
    </r>
    <phoneticPr fontId="3"/>
  </si>
  <si>
    <t>BP BASE PREP</t>
    <phoneticPr fontId="3"/>
  </si>
  <si>
    <t>HF1 / -6℃ ～ -12℃</t>
    <phoneticPr fontId="3"/>
  </si>
  <si>
    <t>HF2 / 0℃ ～ -6℃</t>
    <phoneticPr fontId="3"/>
  </si>
  <si>
    <t>MF1 / -6℃ ～ -12℃</t>
    <phoneticPr fontId="3"/>
  </si>
  <si>
    <t>HC1 / -6℃ ～ -12℃</t>
    <phoneticPr fontId="3"/>
  </si>
  <si>
    <t>MF2 / 0℃ ～ -6℃</t>
    <phoneticPr fontId="3"/>
  </si>
  <si>
    <t>HC2 / 0℃ ～ -6℃</t>
    <phoneticPr fontId="3"/>
  </si>
  <si>
    <t>HC0 / -12℃ ～ -20℃</t>
    <phoneticPr fontId="3"/>
  </si>
  <si>
    <t>MF0 / -5℃以下</t>
    <rPh sb="9" eb="11">
      <t>イカ</t>
    </rPh>
    <phoneticPr fontId="3"/>
  </si>
  <si>
    <t>HF3 / -3℃以上</t>
    <rPh sb="9" eb="11">
      <t>イジョウ</t>
    </rPh>
    <phoneticPr fontId="3"/>
  </si>
  <si>
    <t>DP / 黄砂・花粉・排気油対応ペーストワックス</t>
    <phoneticPr fontId="3"/>
  </si>
  <si>
    <t>DS / 黄砂・花粉・排気油対応ワックス</t>
    <phoneticPr fontId="3"/>
  </si>
  <si>
    <t>DH1 / -6℃ ～ -12℃</t>
    <phoneticPr fontId="3"/>
  </si>
  <si>
    <t>DH2 / 0℃ ～ -6℃</t>
    <phoneticPr fontId="3"/>
  </si>
  <si>
    <r>
      <rPr>
        <b/>
        <sz val="9"/>
        <color rgb="FFFFFFFF"/>
        <rFont val="ＭＳ Ｐゴシック"/>
        <family val="3"/>
        <charset val="128"/>
      </rPr>
      <t>ELITE</t>
    </r>
    <r>
      <rPr>
        <b/>
        <sz val="9"/>
        <color indexed="9"/>
        <rFont val="ＭＳ Ｐゴシック"/>
        <family val="3"/>
        <charset val="128"/>
      </rPr>
      <t xml:space="preserve"> OVERLAY/ エリートシリーズ スタートダッシュ＆トップスピード　オーバーレイ　</t>
    </r>
    <r>
      <rPr>
        <b/>
        <sz val="9"/>
        <color rgb="FFFF0000"/>
        <rFont val="ＭＳ Ｐゴシック"/>
        <family val="3"/>
        <charset val="128"/>
      </rPr>
      <t>NEW!!</t>
    </r>
    <phoneticPr fontId="3"/>
  </si>
  <si>
    <t>＊スタートダッシュ＆トップスピード オーバーレイシリーズ(エリートシリーズは除く）は他商品とは納入条件が異なります。＊予告なく仕様変更になることがありますのでご了承ください。</t>
    <rPh sb="38" eb="39">
      <t>ノゾ</t>
    </rPh>
    <phoneticPr fontId="3"/>
  </si>
  <si>
    <r>
      <t xml:space="preserve">MISSILE / 液体 トップスピード用 </t>
    </r>
    <r>
      <rPr>
        <b/>
        <sz val="9"/>
        <color rgb="FFFF0000"/>
        <rFont val="ＭＳ Ｐゴシック"/>
        <family val="3"/>
        <charset val="128"/>
      </rPr>
      <t>NEW!!</t>
    </r>
    <rPh sb="10" eb="12">
      <t>エキタイ</t>
    </rPh>
    <rPh sb="20" eb="21">
      <t>ヨウ</t>
    </rPh>
    <phoneticPr fontId="2"/>
  </si>
  <si>
    <t>GUN POWDER / WS2配合フッ素パウダー/湿雪用スタートダッシュ（輸入数量限定品）</t>
    <rPh sb="16" eb="18">
      <t>ハイゴウ</t>
    </rPh>
    <rPh sb="20" eb="21">
      <t>ソ</t>
    </rPh>
    <rPh sb="26" eb="27">
      <t>シツ</t>
    </rPh>
    <rPh sb="27" eb="28">
      <t>ユキ</t>
    </rPh>
    <rPh sb="28" eb="29">
      <t>ヨウ</t>
    </rPh>
    <phoneticPr fontId="3"/>
  </si>
  <si>
    <t>Q6パウダー / UNIVERSAL スタートダッシュ、トップスピード兼用（輸入数量限定品）</t>
    <rPh sb="35" eb="37">
      <t>ケンヨウ</t>
    </rPh>
    <phoneticPr fontId="3"/>
  </si>
  <si>
    <t>TF100パウダー / UNIVERSAL スタートダッシュ、トップスピード兼用（輸入数量限定品）</t>
    <phoneticPr fontId="2"/>
  </si>
  <si>
    <r>
      <t>＊上代は暫定上代です。</t>
    </r>
    <r>
      <rPr>
        <sz val="8"/>
        <color rgb="FFFF0000"/>
        <rFont val="ＭＳ Ｐゴシック"/>
        <family val="3"/>
        <charset val="128"/>
      </rPr>
      <t>＊オーダー金額が\35,000未満（下代）の場合は、一律￥600の送料ご負担になります。</t>
    </r>
    <rPh sb="1" eb="3">
      <t>ジョウダイ</t>
    </rPh>
    <rPh sb="4" eb="6">
      <t>ザンテイ</t>
    </rPh>
    <rPh sb="6" eb="8">
      <t>ジョウダイ</t>
    </rPh>
    <rPh sb="37" eb="39">
      <t>イチリツ</t>
    </rPh>
    <phoneticPr fontId="3"/>
  </si>
  <si>
    <t>BAYLEAF CO.,LTD.</t>
    <phoneticPr fontId="3"/>
  </si>
  <si>
    <t>TEL 06-6337-6154　FAX 06-6337-6254  bayleaf@bayleaf.co.jp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</si>
</sst>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25" x14ac:knownFonts="1">
    <font>
      <sz val="11"/>
      <color theme="1"/>
      <name val="ＭＳ Ｐゴシック"/>
      <family val="2"/>
      <charset val="128"/>
      <scheme val="minor"/>
    </font>
    <font>
      <b/>
      <sz val="18"/>
      <name val="小塚ゴシック Pro H"/>
      <family val="2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9"/>
      <color rgb="FF66FFFF"/>
      <name val="ＭＳ Ｐゴシック"/>
      <family val="3"/>
      <charset val="128"/>
    </font>
    <font>
      <b/>
      <sz val="9"/>
      <color rgb="FFFFFFFF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b/>
      <sz val="9"/>
      <color theme="3" tint="0.39997558519241921"/>
      <name val="ＭＳ Ｐゴシック"/>
      <family val="3"/>
      <charset val="128"/>
    </font>
    <font>
      <b/>
      <sz val="9"/>
      <color rgb="FFFFFF0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b/>
      <sz val="9"/>
      <color rgb="FF00B0F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lightUp"/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8" fillId="0" borderId="22" xfId="0" applyFont="1" applyBorder="1" applyProtection="1">
      <alignment vertical="center"/>
    </xf>
    <xf numFmtId="49" fontId="8" fillId="0" borderId="22" xfId="0" applyNumberFormat="1" applyFont="1" applyBorder="1" applyProtection="1">
      <alignment vertical="center"/>
    </xf>
    <xf numFmtId="176" fontId="8" fillId="0" borderId="22" xfId="0" applyNumberFormat="1" applyFont="1" applyFill="1" applyBorder="1" applyAlignment="1" applyProtection="1">
      <alignment horizontal="center" vertical="center"/>
    </xf>
    <xf numFmtId="0" fontId="8" fillId="0" borderId="22" xfId="0" applyFont="1" applyFill="1" applyBorder="1" applyProtection="1">
      <alignment vertical="center"/>
    </xf>
    <xf numFmtId="49" fontId="8" fillId="0" borderId="22" xfId="0" applyNumberFormat="1" applyFont="1" applyFill="1" applyBorder="1" applyProtection="1">
      <alignment vertical="center"/>
    </xf>
    <xf numFmtId="0" fontId="8" fillId="0" borderId="22" xfId="0" applyFont="1" applyFill="1" applyBorder="1" applyAlignment="1" applyProtection="1">
      <alignment vertical="center"/>
    </xf>
    <xf numFmtId="0" fontId="8" fillId="0" borderId="22" xfId="0" applyNumberFormat="1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left" vertical="center"/>
    </xf>
    <xf numFmtId="176" fontId="11" fillId="0" borderId="22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8" fillId="0" borderId="22" xfId="0" applyFont="1" applyFill="1" applyBorder="1" applyAlignment="1" applyProtection="1">
      <alignment horizontal="left" vertical="center"/>
    </xf>
    <xf numFmtId="0" fontId="8" fillId="0" borderId="22" xfId="0" applyFont="1" applyFill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left" vertical="center"/>
    </xf>
    <xf numFmtId="0" fontId="8" fillId="0" borderId="22" xfId="0" applyFont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Border="1" applyProtection="1">
      <alignment vertical="center"/>
    </xf>
    <xf numFmtId="176" fontId="8" fillId="0" borderId="0" xfId="0" applyNumberFormat="1" applyFont="1" applyFill="1" applyAlignment="1" applyProtection="1">
      <alignment horizontal="center" vertical="center"/>
    </xf>
    <xf numFmtId="49" fontId="8" fillId="0" borderId="23" xfId="0" applyNumberFormat="1" applyFont="1" applyFill="1" applyBorder="1" applyAlignment="1" applyProtection="1">
      <alignment vertical="center"/>
    </xf>
    <xf numFmtId="0" fontId="8" fillId="0" borderId="0" xfId="0" applyFont="1" applyFill="1" applyProtection="1">
      <alignment vertical="center"/>
    </xf>
    <xf numFmtId="0" fontId="8" fillId="2" borderId="22" xfId="0" applyFont="1" applyFill="1" applyBorder="1" applyAlignment="1" applyProtection="1">
      <alignment horizontal="center" vertical="center"/>
    </xf>
    <xf numFmtId="176" fontId="8" fillId="2" borderId="22" xfId="0" applyNumberFormat="1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left" vertical="center"/>
    </xf>
    <xf numFmtId="0" fontId="9" fillId="0" borderId="22" xfId="0" applyFont="1" applyFill="1" applyBorder="1" applyAlignment="1" applyProtection="1">
      <alignment horizontal="center" vertical="center"/>
    </xf>
    <xf numFmtId="176" fontId="9" fillId="0" borderId="22" xfId="0" applyNumberFormat="1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left" vertical="center"/>
    </xf>
    <xf numFmtId="0" fontId="10" fillId="0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9" fillId="3" borderId="0" xfId="0" applyFont="1" applyFill="1" applyProtection="1">
      <alignment vertical="center"/>
    </xf>
    <xf numFmtId="0" fontId="7" fillId="4" borderId="22" xfId="0" applyFont="1" applyFill="1" applyBorder="1" applyAlignment="1" applyProtection="1">
      <alignment horizontal="center" vertical="center"/>
    </xf>
    <xf numFmtId="176" fontId="7" fillId="4" borderId="22" xfId="0" applyNumberFormat="1" applyFont="1" applyFill="1" applyBorder="1" applyAlignment="1" applyProtection="1">
      <alignment horizontal="center" vertical="center"/>
    </xf>
    <xf numFmtId="0" fontId="7" fillId="4" borderId="22" xfId="0" applyFont="1" applyFill="1" applyBorder="1" applyAlignment="1" applyProtection="1">
      <alignment horizontal="center" vertical="center" shrinkToFit="1"/>
    </xf>
    <xf numFmtId="0" fontId="8" fillId="0" borderId="22" xfId="0" applyFont="1" applyFill="1" applyBorder="1" applyAlignment="1" applyProtection="1">
      <alignment horizontal="center" vertical="center"/>
    </xf>
    <xf numFmtId="49" fontId="8" fillId="0" borderId="22" xfId="0" applyNumberFormat="1" applyFont="1" applyFill="1" applyBorder="1" applyAlignment="1" applyProtection="1">
      <alignment vertical="center" shrinkToFit="1"/>
    </xf>
    <xf numFmtId="0" fontId="18" fillId="5" borderId="22" xfId="0" applyFont="1" applyFill="1" applyBorder="1" applyAlignment="1" applyProtection="1">
      <alignment horizontal="left" vertical="center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 applyProtection="1">
      <alignment horizontal="left" vertical="center"/>
    </xf>
    <xf numFmtId="176" fontId="9" fillId="0" borderId="22" xfId="0" applyNumberFormat="1" applyFont="1" applyFill="1" applyBorder="1" applyAlignment="1" applyProtection="1">
      <alignment horizontal="center" vertical="center"/>
    </xf>
    <xf numFmtId="0" fontId="7" fillId="4" borderId="22" xfId="0" applyFont="1" applyFill="1" applyBorder="1" applyAlignment="1" applyProtection="1">
      <alignment horizontal="center" vertical="center"/>
    </xf>
    <xf numFmtId="0" fontId="7" fillId="4" borderId="23" xfId="0" applyFont="1" applyFill="1" applyBorder="1" applyAlignment="1" applyProtection="1">
      <alignment horizontal="center" vertical="center" shrinkToFit="1"/>
    </xf>
    <xf numFmtId="0" fontId="7" fillId="4" borderId="24" xfId="0" applyFont="1" applyFill="1" applyBorder="1" applyAlignment="1" applyProtection="1">
      <alignment horizontal="center" vertical="center" shrinkToFit="1"/>
    </xf>
    <xf numFmtId="0" fontId="8" fillId="0" borderId="22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</xf>
    <xf numFmtId="0" fontId="8" fillId="0" borderId="24" xfId="0" applyFont="1" applyFill="1" applyBorder="1" applyAlignment="1" applyProtection="1">
      <alignment horizontal="center" vertical="center"/>
    </xf>
    <xf numFmtId="0" fontId="18" fillId="5" borderId="23" xfId="0" applyFont="1" applyFill="1" applyBorder="1" applyAlignment="1" applyProtection="1">
      <alignment horizontal="left" vertical="center"/>
    </xf>
    <xf numFmtId="0" fontId="18" fillId="5" borderId="25" xfId="0" applyFont="1" applyFill="1" applyBorder="1" applyAlignment="1" applyProtection="1">
      <alignment horizontal="left" vertical="center"/>
    </xf>
    <xf numFmtId="0" fontId="18" fillId="5" borderId="24" xfId="0" applyFont="1" applyFill="1" applyBorder="1" applyAlignment="1" applyProtection="1">
      <alignment horizontal="left" vertical="center"/>
    </xf>
    <xf numFmtId="0" fontId="12" fillId="4" borderId="23" xfId="0" applyFont="1" applyFill="1" applyBorder="1" applyAlignment="1" applyProtection="1">
      <alignment horizontal="center" vertical="center"/>
    </xf>
    <xf numFmtId="0" fontId="12" fillId="4" borderId="25" xfId="0" applyFont="1" applyFill="1" applyBorder="1" applyAlignment="1" applyProtection="1">
      <alignment horizontal="center" vertical="center"/>
    </xf>
    <xf numFmtId="0" fontId="12" fillId="4" borderId="24" xfId="0" applyFont="1" applyFill="1" applyBorder="1" applyAlignment="1" applyProtection="1">
      <alignment horizontal="center" vertical="center"/>
    </xf>
    <xf numFmtId="176" fontId="13" fillId="0" borderId="23" xfId="0" applyNumberFormat="1" applyFont="1" applyFill="1" applyBorder="1" applyAlignment="1" applyProtection="1">
      <alignment horizontal="center" vertical="center"/>
    </xf>
    <xf numFmtId="5" fontId="13" fillId="0" borderId="25" xfId="0" applyNumberFormat="1" applyFont="1" applyFill="1" applyBorder="1" applyAlignment="1" applyProtection="1">
      <alignment horizontal="center" vertical="center"/>
    </xf>
    <xf numFmtId="5" fontId="13" fillId="0" borderId="24" xfId="0" applyNumberFormat="1" applyFont="1" applyFill="1" applyBorder="1" applyAlignment="1" applyProtection="1">
      <alignment horizontal="center" vertical="center"/>
    </xf>
    <xf numFmtId="0" fontId="14" fillId="0" borderId="26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0" fontId="14" fillId="0" borderId="29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left" vertical="center"/>
    </xf>
    <xf numFmtId="0" fontId="8" fillId="0" borderId="25" xfId="0" applyFont="1" applyFill="1" applyBorder="1" applyAlignment="1" applyProtection="1">
      <alignment horizontal="left" vertical="center"/>
    </xf>
    <xf numFmtId="0" fontId="8" fillId="0" borderId="24" xfId="0" applyFont="1" applyFill="1" applyBorder="1" applyAlignment="1" applyProtection="1">
      <alignment horizontal="left" vertical="center"/>
    </xf>
    <xf numFmtId="49" fontId="8" fillId="0" borderId="22" xfId="0" applyNumberFormat="1" applyFont="1" applyFill="1" applyBorder="1" applyAlignment="1" applyProtection="1">
      <alignment horizontal="left" vertical="center"/>
    </xf>
    <xf numFmtId="0" fontId="11" fillId="0" borderId="22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176" fontId="9" fillId="0" borderId="23" xfId="0" applyNumberFormat="1" applyFont="1" applyFill="1" applyBorder="1" applyAlignment="1" applyProtection="1">
      <alignment horizontal="center" vertical="center"/>
    </xf>
    <xf numFmtId="176" fontId="9" fillId="0" borderId="25" xfId="0" applyNumberFormat="1" applyFont="1" applyFill="1" applyBorder="1" applyAlignment="1" applyProtection="1">
      <alignment horizontal="center" vertical="center"/>
    </xf>
    <xf numFmtId="176" fontId="9" fillId="0" borderId="24" xfId="0" applyNumberFormat="1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</xf>
    <xf numFmtId="176" fontId="9" fillId="0" borderId="22" xfId="0" applyNumberFormat="1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16" fillId="5" borderId="22" xfId="0" applyFont="1" applyFill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7" fillId="4" borderId="22" xfId="0" applyFont="1" applyFill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13" fillId="0" borderId="26" xfId="0" applyFont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29" xfId="0" applyFont="1" applyBorder="1" applyAlignment="1" applyProtection="1">
      <alignment horizontal="center" vertical="center" wrapText="1"/>
    </xf>
    <xf numFmtId="0" fontId="13" fillId="0" borderId="30" xfId="0" applyFont="1" applyBorder="1" applyAlignment="1" applyProtection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59002</xdr:colOff>
      <xdr:row>0</xdr:row>
      <xdr:rowOff>99060</xdr:rowOff>
    </xdr:from>
    <xdr:to>
      <xdr:col>1</xdr:col>
      <xdr:colOff>761560</xdr:colOff>
      <xdr:row>1</xdr:row>
      <xdr:rowOff>212412</xdr:rowOff>
    </xdr:to>
    <xdr:pic>
      <xdr:nvPicPr>
        <xdr:cNvPr id="3" name="図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02" y="99060"/>
          <a:ext cx="1205478" cy="357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1"/>
  <sheetViews>
    <sheetView tabSelected="1" view="pageBreakPreview" zoomScaleNormal="100" zoomScaleSheetLayoutView="100" workbookViewId="0">
      <selection activeCell="S3" sqref="S3"/>
    </sheetView>
  </sheetViews>
  <sheetFormatPr defaultRowHeight="9.6" x14ac:dyDescent="0.2"/>
  <cols>
    <col min="1" max="1" width="7.33203125" style="2" customWidth="1"/>
    <col min="2" max="2" width="30.33203125" style="2" bestFit="1" customWidth="1"/>
    <col min="3" max="3" width="4.6640625" style="3" bestFit="1" customWidth="1"/>
    <col min="4" max="4" width="7.44140625" style="4" bestFit="1" customWidth="1"/>
    <col min="5" max="5" width="6.6640625" style="3" customWidth="1"/>
    <col min="6" max="7" width="3.109375" style="3" customWidth="1"/>
    <col min="8" max="8" width="7.33203125" style="5" bestFit="1" customWidth="1"/>
    <col min="9" max="9" width="7.44140625" style="4" bestFit="1" customWidth="1"/>
    <col min="10" max="10" width="7.44140625" style="3" bestFit="1" customWidth="1"/>
    <col min="11" max="12" width="3.6640625" style="3" customWidth="1"/>
    <col min="13" max="13" width="3.109375" style="3" customWidth="1"/>
    <col min="14" max="17" width="2.21875" style="3" customWidth="1"/>
    <col min="18" max="18" width="2.21875" style="2" customWidth="1"/>
    <col min="19" max="256" width="9" style="2"/>
    <col min="257" max="257" width="6.33203125" style="2" customWidth="1"/>
    <col min="258" max="258" width="30.33203125" style="2" bestFit="1" customWidth="1"/>
    <col min="259" max="259" width="4.6640625" style="2" bestFit="1" customWidth="1"/>
    <col min="260" max="260" width="7.44140625" style="2" bestFit="1" customWidth="1"/>
    <col min="261" max="261" width="7.33203125" style="2" customWidth="1"/>
    <col min="262" max="263" width="3.109375" style="2" customWidth="1"/>
    <col min="264" max="264" width="7.33203125" style="2" bestFit="1" customWidth="1"/>
    <col min="265" max="266" width="7.44140625" style="2" bestFit="1" customWidth="1"/>
    <col min="267" max="268" width="2.88671875" style="2" customWidth="1"/>
    <col min="269" max="269" width="3.109375" style="2" customWidth="1"/>
    <col min="270" max="274" width="2.21875" style="2" customWidth="1"/>
    <col min="275" max="512" width="9" style="2"/>
    <col min="513" max="513" width="6.33203125" style="2" customWidth="1"/>
    <col min="514" max="514" width="30.33203125" style="2" bestFit="1" customWidth="1"/>
    <col min="515" max="515" width="4.6640625" style="2" bestFit="1" customWidth="1"/>
    <col min="516" max="516" width="7.44140625" style="2" bestFit="1" customWidth="1"/>
    <col min="517" max="517" width="7.33203125" style="2" customWidth="1"/>
    <col min="518" max="519" width="3.109375" style="2" customWidth="1"/>
    <col min="520" max="520" width="7.33203125" style="2" bestFit="1" customWidth="1"/>
    <col min="521" max="522" width="7.44140625" style="2" bestFit="1" customWidth="1"/>
    <col min="523" max="524" width="2.88671875" style="2" customWidth="1"/>
    <col min="525" max="525" width="3.109375" style="2" customWidth="1"/>
    <col min="526" max="530" width="2.21875" style="2" customWidth="1"/>
    <col min="531" max="768" width="9" style="2"/>
    <col min="769" max="769" width="6.33203125" style="2" customWidth="1"/>
    <col min="770" max="770" width="30.33203125" style="2" bestFit="1" customWidth="1"/>
    <col min="771" max="771" width="4.6640625" style="2" bestFit="1" customWidth="1"/>
    <col min="772" max="772" width="7.44140625" style="2" bestFit="1" customWidth="1"/>
    <col min="773" max="773" width="7.33203125" style="2" customWidth="1"/>
    <col min="774" max="775" width="3.109375" style="2" customWidth="1"/>
    <col min="776" max="776" width="7.33203125" style="2" bestFit="1" customWidth="1"/>
    <col min="777" max="778" width="7.44140625" style="2" bestFit="1" customWidth="1"/>
    <col min="779" max="780" width="2.88671875" style="2" customWidth="1"/>
    <col min="781" max="781" width="3.109375" style="2" customWidth="1"/>
    <col min="782" max="786" width="2.21875" style="2" customWidth="1"/>
    <col min="787" max="1024" width="9" style="2"/>
    <col min="1025" max="1025" width="6.33203125" style="2" customWidth="1"/>
    <col min="1026" max="1026" width="30.33203125" style="2" bestFit="1" customWidth="1"/>
    <col min="1027" max="1027" width="4.6640625" style="2" bestFit="1" customWidth="1"/>
    <col min="1028" max="1028" width="7.44140625" style="2" bestFit="1" customWidth="1"/>
    <col min="1029" max="1029" width="7.33203125" style="2" customWidth="1"/>
    <col min="1030" max="1031" width="3.109375" style="2" customWidth="1"/>
    <col min="1032" max="1032" width="7.33203125" style="2" bestFit="1" customWidth="1"/>
    <col min="1033" max="1034" width="7.44140625" style="2" bestFit="1" customWidth="1"/>
    <col min="1035" max="1036" width="2.88671875" style="2" customWidth="1"/>
    <col min="1037" max="1037" width="3.109375" style="2" customWidth="1"/>
    <col min="1038" max="1042" width="2.21875" style="2" customWidth="1"/>
    <col min="1043" max="1280" width="9" style="2"/>
    <col min="1281" max="1281" width="6.33203125" style="2" customWidth="1"/>
    <col min="1282" max="1282" width="30.33203125" style="2" bestFit="1" customWidth="1"/>
    <col min="1283" max="1283" width="4.6640625" style="2" bestFit="1" customWidth="1"/>
    <col min="1284" max="1284" width="7.44140625" style="2" bestFit="1" customWidth="1"/>
    <col min="1285" max="1285" width="7.33203125" style="2" customWidth="1"/>
    <col min="1286" max="1287" width="3.109375" style="2" customWidth="1"/>
    <col min="1288" max="1288" width="7.33203125" style="2" bestFit="1" customWidth="1"/>
    <col min="1289" max="1290" width="7.44140625" style="2" bestFit="1" customWidth="1"/>
    <col min="1291" max="1292" width="2.88671875" style="2" customWidth="1"/>
    <col min="1293" max="1293" width="3.109375" style="2" customWidth="1"/>
    <col min="1294" max="1298" width="2.21875" style="2" customWidth="1"/>
    <col min="1299" max="1536" width="9" style="2"/>
    <col min="1537" max="1537" width="6.33203125" style="2" customWidth="1"/>
    <col min="1538" max="1538" width="30.33203125" style="2" bestFit="1" customWidth="1"/>
    <col min="1539" max="1539" width="4.6640625" style="2" bestFit="1" customWidth="1"/>
    <col min="1540" max="1540" width="7.44140625" style="2" bestFit="1" customWidth="1"/>
    <col min="1541" max="1541" width="7.33203125" style="2" customWidth="1"/>
    <col min="1542" max="1543" width="3.109375" style="2" customWidth="1"/>
    <col min="1544" max="1544" width="7.33203125" style="2" bestFit="1" customWidth="1"/>
    <col min="1545" max="1546" width="7.44140625" style="2" bestFit="1" customWidth="1"/>
    <col min="1547" max="1548" width="2.88671875" style="2" customWidth="1"/>
    <col min="1549" max="1549" width="3.109375" style="2" customWidth="1"/>
    <col min="1550" max="1554" width="2.21875" style="2" customWidth="1"/>
    <col min="1555" max="1792" width="9" style="2"/>
    <col min="1793" max="1793" width="6.33203125" style="2" customWidth="1"/>
    <col min="1794" max="1794" width="30.33203125" style="2" bestFit="1" customWidth="1"/>
    <col min="1795" max="1795" width="4.6640625" style="2" bestFit="1" customWidth="1"/>
    <col min="1796" max="1796" width="7.44140625" style="2" bestFit="1" customWidth="1"/>
    <col min="1797" max="1797" width="7.33203125" style="2" customWidth="1"/>
    <col min="1798" max="1799" width="3.109375" style="2" customWidth="1"/>
    <col min="1800" max="1800" width="7.33203125" style="2" bestFit="1" customWidth="1"/>
    <col min="1801" max="1802" width="7.44140625" style="2" bestFit="1" customWidth="1"/>
    <col min="1803" max="1804" width="2.88671875" style="2" customWidth="1"/>
    <col min="1805" max="1805" width="3.109375" style="2" customWidth="1"/>
    <col min="1806" max="1810" width="2.21875" style="2" customWidth="1"/>
    <col min="1811" max="2048" width="9" style="2"/>
    <col min="2049" max="2049" width="6.33203125" style="2" customWidth="1"/>
    <col min="2050" max="2050" width="30.33203125" style="2" bestFit="1" customWidth="1"/>
    <col min="2051" max="2051" width="4.6640625" style="2" bestFit="1" customWidth="1"/>
    <col min="2052" max="2052" width="7.44140625" style="2" bestFit="1" customWidth="1"/>
    <col min="2053" max="2053" width="7.33203125" style="2" customWidth="1"/>
    <col min="2054" max="2055" width="3.109375" style="2" customWidth="1"/>
    <col min="2056" max="2056" width="7.33203125" style="2" bestFit="1" customWidth="1"/>
    <col min="2057" max="2058" width="7.44140625" style="2" bestFit="1" customWidth="1"/>
    <col min="2059" max="2060" width="2.88671875" style="2" customWidth="1"/>
    <col min="2061" max="2061" width="3.109375" style="2" customWidth="1"/>
    <col min="2062" max="2066" width="2.21875" style="2" customWidth="1"/>
    <col min="2067" max="2304" width="9" style="2"/>
    <col min="2305" max="2305" width="6.33203125" style="2" customWidth="1"/>
    <col min="2306" max="2306" width="30.33203125" style="2" bestFit="1" customWidth="1"/>
    <col min="2307" max="2307" width="4.6640625" style="2" bestFit="1" customWidth="1"/>
    <col min="2308" max="2308" width="7.44140625" style="2" bestFit="1" customWidth="1"/>
    <col min="2309" max="2309" width="7.33203125" style="2" customWidth="1"/>
    <col min="2310" max="2311" width="3.109375" style="2" customWidth="1"/>
    <col min="2312" max="2312" width="7.33203125" style="2" bestFit="1" customWidth="1"/>
    <col min="2313" max="2314" width="7.44140625" style="2" bestFit="1" customWidth="1"/>
    <col min="2315" max="2316" width="2.88671875" style="2" customWidth="1"/>
    <col min="2317" max="2317" width="3.109375" style="2" customWidth="1"/>
    <col min="2318" max="2322" width="2.21875" style="2" customWidth="1"/>
    <col min="2323" max="2560" width="9" style="2"/>
    <col min="2561" max="2561" width="6.33203125" style="2" customWidth="1"/>
    <col min="2562" max="2562" width="30.33203125" style="2" bestFit="1" customWidth="1"/>
    <col min="2563" max="2563" width="4.6640625" style="2" bestFit="1" customWidth="1"/>
    <col min="2564" max="2564" width="7.44140625" style="2" bestFit="1" customWidth="1"/>
    <col min="2565" max="2565" width="7.33203125" style="2" customWidth="1"/>
    <col min="2566" max="2567" width="3.109375" style="2" customWidth="1"/>
    <col min="2568" max="2568" width="7.33203125" style="2" bestFit="1" customWidth="1"/>
    <col min="2569" max="2570" width="7.44140625" style="2" bestFit="1" customWidth="1"/>
    <col min="2571" max="2572" width="2.88671875" style="2" customWidth="1"/>
    <col min="2573" max="2573" width="3.109375" style="2" customWidth="1"/>
    <col min="2574" max="2578" width="2.21875" style="2" customWidth="1"/>
    <col min="2579" max="2816" width="9" style="2"/>
    <col min="2817" max="2817" width="6.33203125" style="2" customWidth="1"/>
    <col min="2818" max="2818" width="30.33203125" style="2" bestFit="1" customWidth="1"/>
    <col min="2819" max="2819" width="4.6640625" style="2" bestFit="1" customWidth="1"/>
    <col min="2820" max="2820" width="7.44140625" style="2" bestFit="1" customWidth="1"/>
    <col min="2821" max="2821" width="7.33203125" style="2" customWidth="1"/>
    <col min="2822" max="2823" width="3.109375" style="2" customWidth="1"/>
    <col min="2824" max="2824" width="7.33203125" style="2" bestFit="1" customWidth="1"/>
    <col min="2825" max="2826" width="7.44140625" style="2" bestFit="1" customWidth="1"/>
    <col min="2827" max="2828" width="2.88671875" style="2" customWidth="1"/>
    <col min="2829" max="2829" width="3.109375" style="2" customWidth="1"/>
    <col min="2830" max="2834" width="2.21875" style="2" customWidth="1"/>
    <col min="2835" max="3072" width="9" style="2"/>
    <col min="3073" max="3073" width="6.33203125" style="2" customWidth="1"/>
    <col min="3074" max="3074" width="30.33203125" style="2" bestFit="1" customWidth="1"/>
    <col min="3075" max="3075" width="4.6640625" style="2" bestFit="1" customWidth="1"/>
    <col min="3076" max="3076" width="7.44140625" style="2" bestFit="1" customWidth="1"/>
    <col min="3077" max="3077" width="7.33203125" style="2" customWidth="1"/>
    <col min="3078" max="3079" width="3.109375" style="2" customWidth="1"/>
    <col min="3080" max="3080" width="7.33203125" style="2" bestFit="1" customWidth="1"/>
    <col min="3081" max="3082" width="7.44140625" style="2" bestFit="1" customWidth="1"/>
    <col min="3083" max="3084" width="2.88671875" style="2" customWidth="1"/>
    <col min="3085" max="3085" width="3.109375" style="2" customWidth="1"/>
    <col min="3086" max="3090" width="2.21875" style="2" customWidth="1"/>
    <col min="3091" max="3328" width="9" style="2"/>
    <col min="3329" max="3329" width="6.33203125" style="2" customWidth="1"/>
    <col min="3330" max="3330" width="30.33203125" style="2" bestFit="1" customWidth="1"/>
    <col min="3331" max="3331" width="4.6640625" style="2" bestFit="1" customWidth="1"/>
    <col min="3332" max="3332" width="7.44140625" style="2" bestFit="1" customWidth="1"/>
    <col min="3333" max="3333" width="7.33203125" style="2" customWidth="1"/>
    <col min="3334" max="3335" width="3.109375" style="2" customWidth="1"/>
    <col min="3336" max="3336" width="7.33203125" style="2" bestFit="1" customWidth="1"/>
    <col min="3337" max="3338" width="7.44140625" style="2" bestFit="1" customWidth="1"/>
    <col min="3339" max="3340" width="2.88671875" style="2" customWidth="1"/>
    <col min="3341" max="3341" width="3.109375" style="2" customWidth="1"/>
    <col min="3342" max="3346" width="2.21875" style="2" customWidth="1"/>
    <col min="3347" max="3584" width="9" style="2"/>
    <col min="3585" max="3585" width="6.33203125" style="2" customWidth="1"/>
    <col min="3586" max="3586" width="30.33203125" style="2" bestFit="1" customWidth="1"/>
    <col min="3587" max="3587" width="4.6640625" style="2" bestFit="1" customWidth="1"/>
    <col min="3588" max="3588" width="7.44140625" style="2" bestFit="1" customWidth="1"/>
    <col min="3589" max="3589" width="7.33203125" style="2" customWidth="1"/>
    <col min="3590" max="3591" width="3.109375" style="2" customWidth="1"/>
    <col min="3592" max="3592" width="7.33203125" style="2" bestFit="1" customWidth="1"/>
    <col min="3593" max="3594" width="7.44140625" style="2" bestFit="1" customWidth="1"/>
    <col min="3595" max="3596" width="2.88671875" style="2" customWidth="1"/>
    <col min="3597" max="3597" width="3.109375" style="2" customWidth="1"/>
    <col min="3598" max="3602" width="2.21875" style="2" customWidth="1"/>
    <col min="3603" max="3840" width="9" style="2"/>
    <col min="3841" max="3841" width="6.33203125" style="2" customWidth="1"/>
    <col min="3842" max="3842" width="30.33203125" style="2" bestFit="1" customWidth="1"/>
    <col min="3843" max="3843" width="4.6640625" style="2" bestFit="1" customWidth="1"/>
    <col min="3844" max="3844" width="7.44140625" style="2" bestFit="1" customWidth="1"/>
    <col min="3845" max="3845" width="7.33203125" style="2" customWidth="1"/>
    <col min="3846" max="3847" width="3.109375" style="2" customWidth="1"/>
    <col min="3848" max="3848" width="7.33203125" style="2" bestFit="1" customWidth="1"/>
    <col min="3849" max="3850" width="7.44140625" style="2" bestFit="1" customWidth="1"/>
    <col min="3851" max="3852" width="2.88671875" style="2" customWidth="1"/>
    <col min="3853" max="3853" width="3.109375" style="2" customWidth="1"/>
    <col min="3854" max="3858" width="2.21875" style="2" customWidth="1"/>
    <col min="3859" max="4096" width="9" style="2"/>
    <col min="4097" max="4097" width="6.33203125" style="2" customWidth="1"/>
    <col min="4098" max="4098" width="30.33203125" style="2" bestFit="1" customWidth="1"/>
    <col min="4099" max="4099" width="4.6640625" style="2" bestFit="1" customWidth="1"/>
    <col min="4100" max="4100" width="7.44140625" style="2" bestFit="1" customWidth="1"/>
    <col min="4101" max="4101" width="7.33203125" style="2" customWidth="1"/>
    <col min="4102" max="4103" width="3.109375" style="2" customWidth="1"/>
    <col min="4104" max="4104" width="7.33203125" style="2" bestFit="1" customWidth="1"/>
    <col min="4105" max="4106" width="7.44140625" style="2" bestFit="1" customWidth="1"/>
    <col min="4107" max="4108" width="2.88671875" style="2" customWidth="1"/>
    <col min="4109" max="4109" width="3.109375" style="2" customWidth="1"/>
    <col min="4110" max="4114" width="2.21875" style="2" customWidth="1"/>
    <col min="4115" max="4352" width="9" style="2"/>
    <col min="4353" max="4353" width="6.33203125" style="2" customWidth="1"/>
    <col min="4354" max="4354" width="30.33203125" style="2" bestFit="1" customWidth="1"/>
    <col min="4355" max="4355" width="4.6640625" style="2" bestFit="1" customWidth="1"/>
    <col min="4356" max="4356" width="7.44140625" style="2" bestFit="1" customWidth="1"/>
    <col min="4357" max="4357" width="7.33203125" style="2" customWidth="1"/>
    <col min="4358" max="4359" width="3.109375" style="2" customWidth="1"/>
    <col min="4360" max="4360" width="7.33203125" style="2" bestFit="1" customWidth="1"/>
    <col min="4361" max="4362" width="7.44140625" style="2" bestFit="1" customWidth="1"/>
    <col min="4363" max="4364" width="2.88671875" style="2" customWidth="1"/>
    <col min="4365" max="4365" width="3.109375" style="2" customWidth="1"/>
    <col min="4366" max="4370" width="2.21875" style="2" customWidth="1"/>
    <col min="4371" max="4608" width="9" style="2"/>
    <col min="4609" max="4609" width="6.33203125" style="2" customWidth="1"/>
    <col min="4610" max="4610" width="30.33203125" style="2" bestFit="1" customWidth="1"/>
    <col min="4611" max="4611" width="4.6640625" style="2" bestFit="1" customWidth="1"/>
    <col min="4612" max="4612" width="7.44140625" style="2" bestFit="1" customWidth="1"/>
    <col min="4613" max="4613" width="7.33203125" style="2" customWidth="1"/>
    <col min="4614" max="4615" width="3.109375" style="2" customWidth="1"/>
    <col min="4616" max="4616" width="7.33203125" style="2" bestFit="1" customWidth="1"/>
    <col min="4617" max="4618" width="7.44140625" style="2" bestFit="1" customWidth="1"/>
    <col min="4619" max="4620" width="2.88671875" style="2" customWidth="1"/>
    <col min="4621" max="4621" width="3.109375" style="2" customWidth="1"/>
    <col min="4622" max="4626" width="2.21875" style="2" customWidth="1"/>
    <col min="4627" max="4864" width="9" style="2"/>
    <col min="4865" max="4865" width="6.33203125" style="2" customWidth="1"/>
    <col min="4866" max="4866" width="30.33203125" style="2" bestFit="1" customWidth="1"/>
    <col min="4867" max="4867" width="4.6640625" style="2" bestFit="1" customWidth="1"/>
    <col min="4868" max="4868" width="7.44140625" style="2" bestFit="1" customWidth="1"/>
    <col min="4869" max="4869" width="7.33203125" style="2" customWidth="1"/>
    <col min="4870" max="4871" width="3.109375" style="2" customWidth="1"/>
    <col min="4872" max="4872" width="7.33203125" style="2" bestFit="1" customWidth="1"/>
    <col min="4873" max="4874" width="7.44140625" style="2" bestFit="1" customWidth="1"/>
    <col min="4875" max="4876" width="2.88671875" style="2" customWidth="1"/>
    <col min="4877" max="4877" width="3.109375" style="2" customWidth="1"/>
    <col min="4878" max="4882" width="2.21875" style="2" customWidth="1"/>
    <col min="4883" max="5120" width="9" style="2"/>
    <col min="5121" max="5121" width="6.33203125" style="2" customWidth="1"/>
    <col min="5122" max="5122" width="30.33203125" style="2" bestFit="1" customWidth="1"/>
    <col min="5123" max="5123" width="4.6640625" style="2" bestFit="1" customWidth="1"/>
    <col min="5124" max="5124" width="7.44140625" style="2" bestFit="1" customWidth="1"/>
    <col min="5125" max="5125" width="7.33203125" style="2" customWidth="1"/>
    <col min="5126" max="5127" width="3.109375" style="2" customWidth="1"/>
    <col min="5128" max="5128" width="7.33203125" style="2" bestFit="1" customWidth="1"/>
    <col min="5129" max="5130" width="7.44140625" style="2" bestFit="1" customWidth="1"/>
    <col min="5131" max="5132" width="2.88671875" style="2" customWidth="1"/>
    <col min="5133" max="5133" width="3.109375" style="2" customWidth="1"/>
    <col min="5134" max="5138" width="2.21875" style="2" customWidth="1"/>
    <col min="5139" max="5376" width="9" style="2"/>
    <col min="5377" max="5377" width="6.33203125" style="2" customWidth="1"/>
    <col min="5378" max="5378" width="30.33203125" style="2" bestFit="1" customWidth="1"/>
    <col min="5379" max="5379" width="4.6640625" style="2" bestFit="1" customWidth="1"/>
    <col min="5380" max="5380" width="7.44140625" style="2" bestFit="1" customWidth="1"/>
    <col min="5381" max="5381" width="7.33203125" style="2" customWidth="1"/>
    <col min="5382" max="5383" width="3.109375" style="2" customWidth="1"/>
    <col min="5384" max="5384" width="7.33203125" style="2" bestFit="1" customWidth="1"/>
    <col min="5385" max="5386" width="7.44140625" style="2" bestFit="1" customWidth="1"/>
    <col min="5387" max="5388" width="2.88671875" style="2" customWidth="1"/>
    <col min="5389" max="5389" width="3.109375" style="2" customWidth="1"/>
    <col min="5390" max="5394" width="2.21875" style="2" customWidth="1"/>
    <col min="5395" max="5632" width="9" style="2"/>
    <col min="5633" max="5633" width="6.33203125" style="2" customWidth="1"/>
    <col min="5634" max="5634" width="30.33203125" style="2" bestFit="1" customWidth="1"/>
    <col min="5635" max="5635" width="4.6640625" style="2" bestFit="1" customWidth="1"/>
    <col min="5636" max="5636" width="7.44140625" style="2" bestFit="1" customWidth="1"/>
    <col min="5637" max="5637" width="7.33203125" style="2" customWidth="1"/>
    <col min="5638" max="5639" width="3.109375" style="2" customWidth="1"/>
    <col min="5640" max="5640" width="7.33203125" style="2" bestFit="1" customWidth="1"/>
    <col min="5641" max="5642" width="7.44140625" style="2" bestFit="1" customWidth="1"/>
    <col min="5643" max="5644" width="2.88671875" style="2" customWidth="1"/>
    <col min="5645" max="5645" width="3.109375" style="2" customWidth="1"/>
    <col min="5646" max="5650" width="2.21875" style="2" customWidth="1"/>
    <col min="5651" max="5888" width="9" style="2"/>
    <col min="5889" max="5889" width="6.33203125" style="2" customWidth="1"/>
    <col min="5890" max="5890" width="30.33203125" style="2" bestFit="1" customWidth="1"/>
    <col min="5891" max="5891" width="4.6640625" style="2" bestFit="1" customWidth="1"/>
    <col min="5892" max="5892" width="7.44140625" style="2" bestFit="1" customWidth="1"/>
    <col min="5893" max="5893" width="7.33203125" style="2" customWidth="1"/>
    <col min="5894" max="5895" width="3.109375" style="2" customWidth="1"/>
    <col min="5896" max="5896" width="7.33203125" style="2" bestFit="1" customWidth="1"/>
    <col min="5897" max="5898" width="7.44140625" style="2" bestFit="1" customWidth="1"/>
    <col min="5899" max="5900" width="2.88671875" style="2" customWidth="1"/>
    <col min="5901" max="5901" width="3.109375" style="2" customWidth="1"/>
    <col min="5902" max="5906" width="2.21875" style="2" customWidth="1"/>
    <col min="5907" max="6144" width="9" style="2"/>
    <col min="6145" max="6145" width="6.33203125" style="2" customWidth="1"/>
    <col min="6146" max="6146" width="30.33203125" style="2" bestFit="1" customWidth="1"/>
    <col min="6147" max="6147" width="4.6640625" style="2" bestFit="1" customWidth="1"/>
    <col min="6148" max="6148" width="7.44140625" style="2" bestFit="1" customWidth="1"/>
    <col min="6149" max="6149" width="7.33203125" style="2" customWidth="1"/>
    <col min="6150" max="6151" width="3.109375" style="2" customWidth="1"/>
    <col min="6152" max="6152" width="7.33203125" style="2" bestFit="1" customWidth="1"/>
    <col min="6153" max="6154" width="7.44140625" style="2" bestFit="1" customWidth="1"/>
    <col min="6155" max="6156" width="2.88671875" style="2" customWidth="1"/>
    <col min="6157" max="6157" width="3.109375" style="2" customWidth="1"/>
    <col min="6158" max="6162" width="2.21875" style="2" customWidth="1"/>
    <col min="6163" max="6400" width="9" style="2"/>
    <col min="6401" max="6401" width="6.33203125" style="2" customWidth="1"/>
    <col min="6402" max="6402" width="30.33203125" style="2" bestFit="1" customWidth="1"/>
    <col min="6403" max="6403" width="4.6640625" style="2" bestFit="1" customWidth="1"/>
    <col min="6404" max="6404" width="7.44140625" style="2" bestFit="1" customWidth="1"/>
    <col min="6405" max="6405" width="7.33203125" style="2" customWidth="1"/>
    <col min="6406" max="6407" width="3.109375" style="2" customWidth="1"/>
    <col min="6408" max="6408" width="7.33203125" style="2" bestFit="1" customWidth="1"/>
    <col min="6409" max="6410" width="7.44140625" style="2" bestFit="1" customWidth="1"/>
    <col min="6411" max="6412" width="2.88671875" style="2" customWidth="1"/>
    <col min="6413" max="6413" width="3.109375" style="2" customWidth="1"/>
    <col min="6414" max="6418" width="2.21875" style="2" customWidth="1"/>
    <col min="6419" max="6656" width="9" style="2"/>
    <col min="6657" max="6657" width="6.33203125" style="2" customWidth="1"/>
    <col min="6658" max="6658" width="30.33203125" style="2" bestFit="1" customWidth="1"/>
    <col min="6659" max="6659" width="4.6640625" style="2" bestFit="1" customWidth="1"/>
    <col min="6660" max="6660" width="7.44140625" style="2" bestFit="1" customWidth="1"/>
    <col min="6661" max="6661" width="7.33203125" style="2" customWidth="1"/>
    <col min="6662" max="6663" width="3.109375" style="2" customWidth="1"/>
    <col min="6664" max="6664" width="7.33203125" style="2" bestFit="1" customWidth="1"/>
    <col min="6665" max="6666" width="7.44140625" style="2" bestFit="1" customWidth="1"/>
    <col min="6667" max="6668" width="2.88671875" style="2" customWidth="1"/>
    <col min="6669" max="6669" width="3.109375" style="2" customWidth="1"/>
    <col min="6670" max="6674" width="2.21875" style="2" customWidth="1"/>
    <col min="6675" max="6912" width="9" style="2"/>
    <col min="6913" max="6913" width="6.33203125" style="2" customWidth="1"/>
    <col min="6914" max="6914" width="30.33203125" style="2" bestFit="1" customWidth="1"/>
    <col min="6915" max="6915" width="4.6640625" style="2" bestFit="1" customWidth="1"/>
    <col min="6916" max="6916" width="7.44140625" style="2" bestFit="1" customWidth="1"/>
    <col min="6917" max="6917" width="7.33203125" style="2" customWidth="1"/>
    <col min="6918" max="6919" width="3.109375" style="2" customWidth="1"/>
    <col min="6920" max="6920" width="7.33203125" style="2" bestFit="1" customWidth="1"/>
    <col min="6921" max="6922" width="7.44140625" style="2" bestFit="1" customWidth="1"/>
    <col min="6923" max="6924" width="2.88671875" style="2" customWidth="1"/>
    <col min="6925" max="6925" width="3.109375" style="2" customWidth="1"/>
    <col min="6926" max="6930" width="2.21875" style="2" customWidth="1"/>
    <col min="6931" max="7168" width="9" style="2"/>
    <col min="7169" max="7169" width="6.33203125" style="2" customWidth="1"/>
    <col min="7170" max="7170" width="30.33203125" style="2" bestFit="1" customWidth="1"/>
    <col min="7171" max="7171" width="4.6640625" style="2" bestFit="1" customWidth="1"/>
    <col min="7172" max="7172" width="7.44140625" style="2" bestFit="1" customWidth="1"/>
    <col min="7173" max="7173" width="7.33203125" style="2" customWidth="1"/>
    <col min="7174" max="7175" width="3.109375" style="2" customWidth="1"/>
    <col min="7176" max="7176" width="7.33203125" style="2" bestFit="1" customWidth="1"/>
    <col min="7177" max="7178" width="7.44140625" style="2" bestFit="1" customWidth="1"/>
    <col min="7179" max="7180" width="2.88671875" style="2" customWidth="1"/>
    <col min="7181" max="7181" width="3.109375" style="2" customWidth="1"/>
    <col min="7182" max="7186" width="2.21875" style="2" customWidth="1"/>
    <col min="7187" max="7424" width="9" style="2"/>
    <col min="7425" max="7425" width="6.33203125" style="2" customWidth="1"/>
    <col min="7426" max="7426" width="30.33203125" style="2" bestFit="1" customWidth="1"/>
    <col min="7427" max="7427" width="4.6640625" style="2" bestFit="1" customWidth="1"/>
    <col min="7428" max="7428" width="7.44140625" style="2" bestFit="1" customWidth="1"/>
    <col min="7429" max="7429" width="7.33203125" style="2" customWidth="1"/>
    <col min="7430" max="7431" width="3.109375" style="2" customWidth="1"/>
    <col min="7432" max="7432" width="7.33203125" style="2" bestFit="1" customWidth="1"/>
    <col min="7433" max="7434" width="7.44140625" style="2" bestFit="1" customWidth="1"/>
    <col min="7435" max="7436" width="2.88671875" style="2" customWidth="1"/>
    <col min="7437" max="7437" width="3.109375" style="2" customWidth="1"/>
    <col min="7438" max="7442" width="2.21875" style="2" customWidth="1"/>
    <col min="7443" max="7680" width="9" style="2"/>
    <col min="7681" max="7681" width="6.33203125" style="2" customWidth="1"/>
    <col min="7682" max="7682" width="30.33203125" style="2" bestFit="1" customWidth="1"/>
    <col min="7683" max="7683" width="4.6640625" style="2" bestFit="1" customWidth="1"/>
    <col min="7684" max="7684" width="7.44140625" style="2" bestFit="1" customWidth="1"/>
    <col min="7685" max="7685" width="7.33203125" style="2" customWidth="1"/>
    <col min="7686" max="7687" width="3.109375" style="2" customWidth="1"/>
    <col min="7688" max="7688" width="7.33203125" style="2" bestFit="1" customWidth="1"/>
    <col min="7689" max="7690" width="7.44140625" style="2" bestFit="1" customWidth="1"/>
    <col min="7691" max="7692" width="2.88671875" style="2" customWidth="1"/>
    <col min="7693" max="7693" width="3.109375" style="2" customWidth="1"/>
    <col min="7694" max="7698" width="2.21875" style="2" customWidth="1"/>
    <col min="7699" max="7936" width="9" style="2"/>
    <col min="7937" max="7937" width="6.33203125" style="2" customWidth="1"/>
    <col min="7938" max="7938" width="30.33203125" style="2" bestFit="1" customWidth="1"/>
    <col min="7939" max="7939" width="4.6640625" style="2" bestFit="1" customWidth="1"/>
    <col min="7940" max="7940" width="7.44140625" style="2" bestFit="1" customWidth="1"/>
    <col min="7941" max="7941" width="7.33203125" style="2" customWidth="1"/>
    <col min="7942" max="7943" width="3.109375" style="2" customWidth="1"/>
    <col min="7944" max="7944" width="7.33203125" style="2" bestFit="1" customWidth="1"/>
    <col min="7945" max="7946" width="7.44140625" style="2" bestFit="1" customWidth="1"/>
    <col min="7947" max="7948" width="2.88671875" style="2" customWidth="1"/>
    <col min="7949" max="7949" width="3.109375" style="2" customWidth="1"/>
    <col min="7950" max="7954" width="2.21875" style="2" customWidth="1"/>
    <col min="7955" max="8192" width="9" style="2"/>
    <col min="8193" max="8193" width="6.33203125" style="2" customWidth="1"/>
    <col min="8194" max="8194" width="30.33203125" style="2" bestFit="1" customWidth="1"/>
    <col min="8195" max="8195" width="4.6640625" style="2" bestFit="1" customWidth="1"/>
    <col min="8196" max="8196" width="7.44140625" style="2" bestFit="1" customWidth="1"/>
    <col min="8197" max="8197" width="7.33203125" style="2" customWidth="1"/>
    <col min="8198" max="8199" width="3.109375" style="2" customWidth="1"/>
    <col min="8200" max="8200" width="7.33203125" style="2" bestFit="1" customWidth="1"/>
    <col min="8201" max="8202" width="7.44140625" style="2" bestFit="1" customWidth="1"/>
    <col min="8203" max="8204" width="2.88671875" style="2" customWidth="1"/>
    <col min="8205" max="8205" width="3.109375" style="2" customWidth="1"/>
    <col min="8206" max="8210" width="2.21875" style="2" customWidth="1"/>
    <col min="8211" max="8448" width="9" style="2"/>
    <col min="8449" max="8449" width="6.33203125" style="2" customWidth="1"/>
    <col min="8450" max="8450" width="30.33203125" style="2" bestFit="1" customWidth="1"/>
    <col min="8451" max="8451" width="4.6640625" style="2" bestFit="1" customWidth="1"/>
    <col min="8452" max="8452" width="7.44140625" style="2" bestFit="1" customWidth="1"/>
    <col min="8453" max="8453" width="7.33203125" style="2" customWidth="1"/>
    <col min="8454" max="8455" width="3.109375" style="2" customWidth="1"/>
    <col min="8456" max="8456" width="7.33203125" style="2" bestFit="1" customWidth="1"/>
    <col min="8457" max="8458" width="7.44140625" style="2" bestFit="1" customWidth="1"/>
    <col min="8459" max="8460" width="2.88671875" style="2" customWidth="1"/>
    <col min="8461" max="8461" width="3.109375" style="2" customWidth="1"/>
    <col min="8462" max="8466" width="2.21875" style="2" customWidth="1"/>
    <col min="8467" max="8704" width="9" style="2"/>
    <col min="8705" max="8705" width="6.33203125" style="2" customWidth="1"/>
    <col min="8706" max="8706" width="30.33203125" style="2" bestFit="1" customWidth="1"/>
    <col min="8707" max="8707" width="4.6640625" style="2" bestFit="1" customWidth="1"/>
    <col min="8708" max="8708" width="7.44140625" style="2" bestFit="1" customWidth="1"/>
    <col min="8709" max="8709" width="7.33203125" style="2" customWidth="1"/>
    <col min="8710" max="8711" width="3.109375" style="2" customWidth="1"/>
    <col min="8712" max="8712" width="7.33203125" style="2" bestFit="1" customWidth="1"/>
    <col min="8713" max="8714" width="7.44140625" style="2" bestFit="1" customWidth="1"/>
    <col min="8715" max="8716" width="2.88671875" style="2" customWidth="1"/>
    <col min="8717" max="8717" width="3.109375" style="2" customWidth="1"/>
    <col min="8718" max="8722" width="2.21875" style="2" customWidth="1"/>
    <col min="8723" max="8960" width="9" style="2"/>
    <col min="8961" max="8961" width="6.33203125" style="2" customWidth="1"/>
    <col min="8962" max="8962" width="30.33203125" style="2" bestFit="1" customWidth="1"/>
    <col min="8963" max="8963" width="4.6640625" style="2" bestFit="1" customWidth="1"/>
    <col min="8964" max="8964" width="7.44140625" style="2" bestFit="1" customWidth="1"/>
    <col min="8965" max="8965" width="7.33203125" style="2" customWidth="1"/>
    <col min="8966" max="8967" width="3.109375" style="2" customWidth="1"/>
    <col min="8968" max="8968" width="7.33203125" style="2" bestFit="1" customWidth="1"/>
    <col min="8969" max="8970" width="7.44140625" style="2" bestFit="1" customWidth="1"/>
    <col min="8971" max="8972" width="2.88671875" style="2" customWidth="1"/>
    <col min="8973" max="8973" width="3.109375" style="2" customWidth="1"/>
    <col min="8974" max="8978" width="2.21875" style="2" customWidth="1"/>
    <col min="8979" max="9216" width="9" style="2"/>
    <col min="9217" max="9217" width="6.33203125" style="2" customWidth="1"/>
    <col min="9218" max="9218" width="30.33203125" style="2" bestFit="1" customWidth="1"/>
    <col min="9219" max="9219" width="4.6640625" style="2" bestFit="1" customWidth="1"/>
    <col min="9220" max="9220" width="7.44140625" style="2" bestFit="1" customWidth="1"/>
    <col min="9221" max="9221" width="7.33203125" style="2" customWidth="1"/>
    <col min="9222" max="9223" width="3.109375" style="2" customWidth="1"/>
    <col min="9224" max="9224" width="7.33203125" style="2" bestFit="1" customWidth="1"/>
    <col min="9225" max="9226" width="7.44140625" style="2" bestFit="1" customWidth="1"/>
    <col min="9227" max="9228" width="2.88671875" style="2" customWidth="1"/>
    <col min="9229" max="9229" width="3.109375" style="2" customWidth="1"/>
    <col min="9230" max="9234" width="2.21875" style="2" customWidth="1"/>
    <col min="9235" max="9472" width="9" style="2"/>
    <col min="9473" max="9473" width="6.33203125" style="2" customWidth="1"/>
    <col min="9474" max="9474" width="30.33203125" style="2" bestFit="1" customWidth="1"/>
    <col min="9475" max="9475" width="4.6640625" style="2" bestFit="1" customWidth="1"/>
    <col min="9476" max="9476" width="7.44140625" style="2" bestFit="1" customWidth="1"/>
    <col min="9477" max="9477" width="7.33203125" style="2" customWidth="1"/>
    <col min="9478" max="9479" width="3.109375" style="2" customWidth="1"/>
    <col min="9480" max="9480" width="7.33203125" style="2" bestFit="1" customWidth="1"/>
    <col min="9481" max="9482" width="7.44140625" style="2" bestFit="1" customWidth="1"/>
    <col min="9483" max="9484" width="2.88671875" style="2" customWidth="1"/>
    <col min="9485" max="9485" width="3.109375" style="2" customWidth="1"/>
    <col min="9486" max="9490" width="2.21875" style="2" customWidth="1"/>
    <col min="9491" max="9728" width="9" style="2"/>
    <col min="9729" max="9729" width="6.33203125" style="2" customWidth="1"/>
    <col min="9730" max="9730" width="30.33203125" style="2" bestFit="1" customWidth="1"/>
    <col min="9731" max="9731" width="4.6640625" style="2" bestFit="1" customWidth="1"/>
    <col min="9732" max="9732" width="7.44140625" style="2" bestFit="1" customWidth="1"/>
    <col min="9733" max="9733" width="7.33203125" style="2" customWidth="1"/>
    <col min="9734" max="9735" width="3.109375" style="2" customWidth="1"/>
    <col min="9736" max="9736" width="7.33203125" style="2" bestFit="1" customWidth="1"/>
    <col min="9737" max="9738" width="7.44140625" style="2" bestFit="1" customWidth="1"/>
    <col min="9739" max="9740" width="2.88671875" style="2" customWidth="1"/>
    <col min="9741" max="9741" width="3.109375" style="2" customWidth="1"/>
    <col min="9742" max="9746" width="2.21875" style="2" customWidth="1"/>
    <col min="9747" max="9984" width="9" style="2"/>
    <col min="9985" max="9985" width="6.33203125" style="2" customWidth="1"/>
    <col min="9986" max="9986" width="30.33203125" style="2" bestFit="1" customWidth="1"/>
    <col min="9987" max="9987" width="4.6640625" style="2" bestFit="1" customWidth="1"/>
    <col min="9988" max="9988" width="7.44140625" style="2" bestFit="1" customWidth="1"/>
    <col min="9989" max="9989" width="7.33203125" style="2" customWidth="1"/>
    <col min="9990" max="9991" width="3.109375" style="2" customWidth="1"/>
    <col min="9992" max="9992" width="7.33203125" style="2" bestFit="1" customWidth="1"/>
    <col min="9993" max="9994" width="7.44140625" style="2" bestFit="1" customWidth="1"/>
    <col min="9995" max="9996" width="2.88671875" style="2" customWidth="1"/>
    <col min="9997" max="9997" width="3.109375" style="2" customWidth="1"/>
    <col min="9998" max="10002" width="2.21875" style="2" customWidth="1"/>
    <col min="10003" max="10240" width="9" style="2"/>
    <col min="10241" max="10241" width="6.33203125" style="2" customWidth="1"/>
    <col min="10242" max="10242" width="30.33203125" style="2" bestFit="1" customWidth="1"/>
    <col min="10243" max="10243" width="4.6640625" style="2" bestFit="1" customWidth="1"/>
    <col min="10244" max="10244" width="7.44140625" style="2" bestFit="1" customWidth="1"/>
    <col min="10245" max="10245" width="7.33203125" style="2" customWidth="1"/>
    <col min="10246" max="10247" width="3.109375" style="2" customWidth="1"/>
    <col min="10248" max="10248" width="7.33203125" style="2" bestFit="1" customWidth="1"/>
    <col min="10249" max="10250" width="7.44140625" style="2" bestFit="1" customWidth="1"/>
    <col min="10251" max="10252" width="2.88671875" style="2" customWidth="1"/>
    <col min="10253" max="10253" width="3.109375" style="2" customWidth="1"/>
    <col min="10254" max="10258" width="2.21875" style="2" customWidth="1"/>
    <col min="10259" max="10496" width="9" style="2"/>
    <col min="10497" max="10497" width="6.33203125" style="2" customWidth="1"/>
    <col min="10498" max="10498" width="30.33203125" style="2" bestFit="1" customWidth="1"/>
    <col min="10499" max="10499" width="4.6640625" style="2" bestFit="1" customWidth="1"/>
    <col min="10500" max="10500" width="7.44140625" style="2" bestFit="1" customWidth="1"/>
    <col min="10501" max="10501" width="7.33203125" style="2" customWidth="1"/>
    <col min="10502" max="10503" width="3.109375" style="2" customWidth="1"/>
    <col min="10504" max="10504" width="7.33203125" style="2" bestFit="1" customWidth="1"/>
    <col min="10505" max="10506" width="7.44140625" style="2" bestFit="1" customWidth="1"/>
    <col min="10507" max="10508" width="2.88671875" style="2" customWidth="1"/>
    <col min="10509" max="10509" width="3.109375" style="2" customWidth="1"/>
    <col min="10510" max="10514" width="2.21875" style="2" customWidth="1"/>
    <col min="10515" max="10752" width="9" style="2"/>
    <col min="10753" max="10753" width="6.33203125" style="2" customWidth="1"/>
    <col min="10754" max="10754" width="30.33203125" style="2" bestFit="1" customWidth="1"/>
    <col min="10755" max="10755" width="4.6640625" style="2" bestFit="1" customWidth="1"/>
    <col min="10756" max="10756" width="7.44140625" style="2" bestFit="1" customWidth="1"/>
    <col min="10757" max="10757" width="7.33203125" style="2" customWidth="1"/>
    <col min="10758" max="10759" width="3.109375" style="2" customWidth="1"/>
    <col min="10760" max="10760" width="7.33203125" style="2" bestFit="1" customWidth="1"/>
    <col min="10761" max="10762" width="7.44140625" style="2" bestFit="1" customWidth="1"/>
    <col min="10763" max="10764" width="2.88671875" style="2" customWidth="1"/>
    <col min="10765" max="10765" width="3.109375" style="2" customWidth="1"/>
    <col min="10766" max="10770" width="2.21875" style="2" customWidth="1"/>
    <col min="10771" max="11008" width="9" style="2"/>
    <col min="11009" max="11009" width="6.33203125" style="2" customWidth="1"/>
    <col min="11010" max="11010" width="30.33203125" style="2" bestFit="1" customWidth="1"/>
    <col min="11011" max="11011" width="4.6640625" style="2" bestFit="1" customWidth="1"/>
    <col min="11012" max="11012" width="7.44140625" style="2" bestFit="1" customWidth="1"/>
    <col min="11013" max="11013" width="7.33203125" style="2" customWidth="1"/>
    <col min="11014" max="11015" width="3.109375" style="2" customWidth="1"/>
    <col min="11016" max="11016" width="7.33203125" style="2" bestFit="1" customWidth="1"/>
    <col min="11017" max="11018" width="7.44140625" style="2" bestFit="1" customWidth="1"/>
    <col min="11019" max="11020" width="2.88671875" style="2" customWidth="1"/>
    <col min="11021" max="11021" width="3.109375" style="2" customWidth="1"/>
    <col min="11022" max="11026" width="2.21875" style="2" customWidth="1"/>
    <col min="11027" max="11264" width="9" style="2"/>
    <col min="11265" max="11265" width="6.33203125" style="2" customWidth="1"/>
    <col min="11266" max="11266" width="30.33203125" style="2" bestFit="1" customWidth="1"/>
    <col min="11267" max="11267" width="4.6640625" style="2" bestFit="1" customWidth="1"/>
    <col min="11268" max="11268" width="7.44140625" style="2" bestFit="1" customWidth="1"/>
    <col min="11269" max="11269" width="7.33203125" style="2" customWidth="1"/>
    <col min="11270" max="11271" width="3.109375" style="2" customWidth="1"/>
    <col min="11272" max="11272" width="7.33203125" style="2" bestFit="1" customWidth="1"/>
    <col min="11273" max="11274" width="7.44140625" style="2" bestFit="1" customWidth="1"/>
    <col min="11275" max="11276" width="2.88671875" style="2" customWidth="1"/>
    <col min="11277" max="11277" width="3.109375" style="2" customWidth="1"/>
    <col min="11278" max="11282" width="2.21875" style="2" customWidth="1"/>
    <col min="11283" max="11520" width="9" style="2"/>
    <col min="11521" max="11521" width="6.33203125" style="2" customWidth="1"/>
    <col min="11522" max="11522" width="30.33203125" style="2" bestFit="1" customWidth="1"/>
    <col min="11523" max="11523" width="4.6640625" style="2" bestFit="1" customWidth="1"/>
    <col min="11524" max="11524" width="7.44140625" style="2" bestFit="1" customWidth="1"/>
    <col min="11525" max="11525" width="7.33203125" style="2" customWidth="1"/>
    <col min="11526" max="11527" width="3.109375" style="2" customWidth="1"/>
    <col min="11528" max="11528" width="7.33203125" style="2" bestFit="1" customWidth="1"/>
    <col min="11529" max="11530" width="7.44140625" style="2" bestFit="1" customWidth="1"/>
    <col min="11531" max="11532" width="2.88671875" style="2" customWidth="1"/>
    <col min="11533" max="11533" width="3.109375" style="2" customWidth="1"/>
    <col min="11534" max="11538" width="2.21875" style="2" customWidth="1"/>
    <col min="11539" max="11776" width="9" style="2"/>
    <col min="11777" max="11777" width="6.33203125" style="2" customWidth="1"/>
    <col min="11778" max="11778" width="30.33203125" style="2" bestFit="1" customWidth="1"/>
    <col min="11779" max="11779" width="4.6640625" style="2" bestFit="1" customWidth="1"/>
    <col min="11780" max="11780" width="7.44140625" style="2" bestFit="1" customWidth="1"/>
    <col min="11781" max="11781" width="7.33203125" style="2" customWidth="1"/>
    <col min="11782" max="11783" width="3.109375" style="2" customWidth="1"/>
    <col min="11784" max="11784" width="7.33203125" style="2" bestFit="1" customWidth="1"/>
    <col min="11785" max="11786" width="7.44140625" style="2" bestFit="1" customWidth="1"/>
    <col min="11787" max="11788" width="2.88671875" style="2" customWidth="1"/>
    <col min="11789" max="11789" width="3.109375" style="2" customWidth="1"/>
    <col min="11790" max="11794" width="2.21875" style="2" customWidth="1"/>
    <col min="11795" max="12032" width="9" style="2"/>
    <col min="12033" max="12033" width="6.33203125" style="2" customWidth="1"/>
    <col min="12034" max="12034" width="30.33203125" style="2" bestFit="1" customWidth="1"/>
    <col min="12035" max="12035" width="4.6640625" style="2" bestFit="1" customWidth="1"/>
    <col min="12036" max="12036" width="7.44140625" style="2" bestFit="1" customWidth="1"/>
    <col min="12037" max="12037" width="7.33203125" style="2" customWidth="1"/>
    <col min="12038" max="12039" width="3.109375" style="2" customWidth="1"/>
    <col min="12040" max="12040" width="7.33203125" style="2" bestFit="1" customWidth="1"/>
    <col min="12041" max="12042" width="7.44140625" style="2" bestFit="1" customWidth="1"/>
    <col min="12043" max="12044" width="2.88671875" style="2" customWidth="1"/>
    <col min="12045" max="12045" width="3.109375" style="2" customWidth="1"/>
    <col min="12046" max="12050" width="2.21875" style="2" customWidth="1"/>
    <col min="12051" max="12288" width="9" style="2"/>
    <col min="12289" max="12289" width="6.33203125" style="2" customWidth="1"/>
    <col min="12290" max="12290" width="30.33203125" style="2" bestFit="1" customWidth="1"/>
    <col min="12291" max="12291" width="4.6640625" style="2" bestFit="1" customWidth="1"/>
    <col min="12292" max="12292" width="7.44140625" style="2" bestFit="1" customWidth="1"/>
    <col min="12293" max="12293" width="7.33203125" style="2" customWidth="1"/>
    <col min="12294" max="12295" width="3.109375" style="2" customWidth="1"/>
    <col min="12296" max="12296" width="7.33203125" style="2" bestFit="1" customWidth="1"/>
    <col min="12297" max="12298" width="7.44140625" style="2" bestFit="1" customWidth="1"/>
    <col min="12299" max="12300" width="2.88671875" style="2" customWidth="1"/>
    <col min="12301" max="12301" width="3.109375" style="2" customWidth="1"/>
    <col min="12302" max="12306" width="2.21875" style="2" customWidth="1"/>
    <col min="12307" max="12544" width="9" style="2"/>
    <col min="12545" max="12545" width="6.33203125" style="2" customWidth="1"/>
    <col min="12546" max="12546" width="30.33203125" style="2" bestFit="1" customWidth="1"/>
    <col min="12547" max="12547" width="4.6640625" style="2" bestFit="1" customWidth="1"/>
    <col min="12548" max="12548" width="7.44140625" style="2" bestFit="1" customWidth="1"/>
    <col min="12549" max="12549" width="7.33203125" style="2" customWidth="1"/>
    <col min="12550" max="12551" width="3.109375" style="2" customWidth="1"/>
    <col min="12552" max="12552" width="7.33203125" style="2" bestFit="1" customWidth="1"/>
    <col min="12553" max="12554" width="7.44140625" style="2" bestFit="1" customWidth="1"/>
    <col min="12555" max="12556" width="2.88671875" style="2" customWidth="1"/>
    <col min="12557" max="12557" width="3.109375" style="2" customWidth="1"/>
    <col min="12558" max="12562" width="2.21875" style="2" customWidth="1"/>
    <col min="12563" max="12800" width="9" style="2"/>
    <col min="12801" max="12801" width="6.33203125" style="2" customWidth="1"/>
    <col min="12802" max="12802" width="30.33203125" style="2" bestFit="1" customWidth="1"/>
    <col min="12803" max="12803" width="4.6640625" style="2" bestFit="1" customWidth="1"/>
    <col min="12804" max="12804" width="7.44140625" style="2" bestFit="1" customWidth="1"/>
    <col min="12805" max="12805" width="7.33203125" style="2" customWidth="1"/>
    <col min="12806" max="12807" width="3.109375" style="2" customWidth="1"/>
    <col min="12808" max="12808" width="7.33203125" style="2" bestFit="1" customWidth="1"/>
    <col min="12809" max="12810" width="7.44140625" style="2" bestFit="1" customWidth="1"/>
    <col min="12811" max="12812" width="2.88671875" style="2" customWidth="1"/>
    <col min="12813" max="12813" width="3.109375" style="2" customWidth="1"/>
    <col min="12814" max="12818" width="2.21875" style="2" customWidth="1"/>
    <col min="12819" max="13056" width="9" style="2"/>
    <col min="13057" max="13057" width="6.33203125" style="2" customWidth="1"/>
    <col min="13058" max="13058" width="30.33203125" style="2" bestFit="1" customWidth="1"/>
    <col min="13059" max="13059" width="4.6640625" style="2" bestFit="1" customWidth="1"/>
    <col min="13060" max="13060" width="7.44140625" style="2" bestFit="1" customWidth="1"/>
    <col min="13061" max="13061" width="7.33203125" style="2" customWidth="1"/>
    <col min="13062" max="13063" width="3.109375" style="2" customWidth="1"/>
    <col min="13064" max="13064" width="7.33203125" style="2" bestFit="1" customWidth="1"/>
    <col min="13065" max="13066" width="7.44140625" style="2" bestFit="1" customWidth="1"/>
    <col min="13067" max="13068" width="2.88671875" style="2" customWidth="1"/>
    <col min="13069" max="13069" width="3.109375" style="2" customWidth="1"/>
    <col min="13070" max="13074" width="2.21875" style="2" customWidth="1"/>
    <col min="13075" max="13312" width="9" style="2"/>
    <col min="13313" max="13313" width="6.33203125" style="2" customWidth="1"/>
    <col min="13314" max="13314" width="30.33203125" style="2" bestFit="1" customWidth="1"/>
    <col min="13315" max="13315" width="4.6640625" style="2" bestFit="1" customWidth="1"/>
    <col min="13316" max="13316" width="7.44140625" style="2" bestFit="1" customWidth="1"/>
    <col min="13317" max="13317" width="7.33203125" style="2" customWidth="1"/>
    <col min="13318" max="13319" width="3.109375" style="2" customWidth="1"/>
    <col min="13320" max="13320" width="7.33203125" style="2" bestFit="1" customWidth="1"/>
    <col min="13321" max="13322" width="7.44140625" style="2" bestFit="1" customWidth="1"/>
    <col min="13323" max="13324" width="2.88671875" style="2" customWidth="1"/>
    <col min="13325" max="13325" width="3.109375" style="2" customWidth="1"/>
    <col min="13326" max="13330" width="2.21875" style="2" customWidth="1"/>
    <col min="13331" max="13568" width="9" style="2"/>
    <col min="13569" max="13569" width="6.33203125" style="2" customWidth="1"/>
    <col min="13570" max="13570" width="30.33203125" style="2" bestFit="1" customWidth="1"/>
    <col min="13571" max="13571" width="4.6640625" style="2" bestFit="1" customWidth="1"/>
    <col min="13572" max="13572" width="7.44140625" style="2" bestFit="1" customWidth="1"/>
    <col min="13573" max="13573" width="7.33203125" style="2" customWidth="1"/>
    <col min="13574" max="13575" width="3.109375" style="2" customWidth="1"/>
    <col min="13576" max="13576" width="7.33203125" style="2" bestFit="1" customWidth="1"/>
    <col min="13577" max="13578" width="7.44140625" style="2" bestFit="1" customWidth="1"/>
    <col min="13579" max="13580" width="2.88671875" style="2" customWidth="1"/>
    <col min="13581" max="13581" width="3.109375" style="2" customWidth="1"/>
    <col min="13582" max="13586" width="2.21875" style="2" customWidth="1"/>
    <col min="13587" max="13824" width="9" style="2"/>
    <col min="13825" max="13825" width="6.33203125" style="2" customWidth="1"/>
    <col min="13826" max="13826" width="30.33203125" style="2" bestFit="1" customWidth="1"/>
    <col min="13827" max="13827" width="4.6640625" style="2" bestFit="1" customWidth="1"/>
    <col min="13828" max="13828" width="7.44140625" style="2" bestFit="1" customWidth="1"/>
    <col min="13829" max="13829" width="7.33203125" style="2" customWidth="1"/>
    <col min="13830" max="13831" width="3.109375" style="2" customWidth="1"/>
    <col min="13832" max="13832" width="7.33203125" style="2" bestFit="1" customWidth="1"/>
    <col min="13833" max="13834" width="7.44140625" style="2" bestFit="1" customWidth="1"/>
    <col min="13835" max="13836" width="2.88671875" style="2" customWidth="1"/>
    <col min="13837" max="13837" width="3.109375" style="2" customWidth="1"/>
    <col min="13838" max="13842" width="2.21875" style="2" customWidth="1"/>
    <col min="13843" max="14080" width="9" style="2"/>
    <col min="14081" max="14081" width="6.33203125" style="2" customWidth="1"/>
    <col min="14082" max="14082" width="30.33203125" style="2" bestFit="1" customWidth="1"/>
    <col min="14083" max="14083" width="4.6640625" style="2" bestFit="1" customWidth="1"/>
    <col min="14084" max="14084" width="7.44140625" style="2" bestFit="1" customWidth="1"/>
    <col min="14085" max="14085" width="7.33203125" style="2" customWidth="1"/>
    <col min="14086" max="14087" width="3.109375" style="2" customWidth="1"/>
    <col min="14088" max="14088" width="7.33203125" style="2" bestFit="1" customWidth="1"/>
    <col min="14089" max="14090" width="7.44140625" style="2" bestFit="1" customWidth="1"/>
    <col min="14091" max="14092" width="2.88671875" style="2" customWidth="1"/>
    <col min="14093" max="14093" width="3.109375" style="2" customWidth="1"/>
    <col min="14094" max="14098" width="2.21875" style="2" customWidth="1"/>
    <col min="14099" max="14336" width="9" style="2"/>
    <col min="14337" max="14337" width="6.33203125" style="2" customWidth="1"/>
    <col min="14338" max="14338" width="30.33203125" style="2" bestFit="1" customWidth="1"/>
    <col min="14339" max="14339" width="4.6640625" style="2" bestFit="1" customWidth="1"/>
    <col min="14340" max="14340" width="7.44140625" style="2" bestFit="1" customWidth="1"/>
    <col min="14341" max="14341" width="7.33203125" style="2" customWidth="1"/>
    <col min="14342" max="14343" width="3.109375" style="2" customWidth="1"/>
    <col min="14344" max="14344" width="7.33203125" style="2" bestFit="1" customWidth="1"/>
    <col min="14345" max="14346" width="7.44140625" style="2" bestFit="1" customWidth="1"/>
    <col min="14347" max="14348" width="2.88671875" style="2" customWidth="1"/>
    <col min="14349" max="14349" width="3.109375" style="2" customWidth="1"/>
    <col min="14350" max="14354" width="2.21875" style="2" customWidth="1"/>
    <col min="14355" max="14592" width="9" style="2"/>
    <col min="14593" max="14593" width="6.33203125" style="2" customWidth="1"/>
    <col min="14594" max="14594" width="30.33203125" style="2" bestFit="1" customWidth="1"/>
    <col min="14595" max="14595" width="4.6640625" style="2" bestFit="1" customWidth="1"/>
    <col min="14596" max="14596" width="7.44140625" style="2" bestFit="1" customWidth="1"/>
    <col min="14597" max="14597" width="7.33203125" style="2" customWidth="1"/>
    <col min="14598" max="14599" width="3.109375" style="2" customWidth="1"/>
    <col min="14600" max="14600" width="7.33203125" style="2" bestFit="1" customWidth="1"/>
    <col min="14601" max="14602" width="7.44140625" style="2" bestFit="1" customWidth="1"/>
    <col min="14603" max="14604" width="2.88671875" style="2" customWidth="1"/>
    <col min="14605" max="14605" width="3.109375" style="2" customWidth="1"/>
    <col min="14606" max="14610" width="2.21875" style="2" customWidth="1"/>
    <col min="14611" max="14848" width="9" style="2"/>
    <col min="14849" max="14849" width="6.33203125" style="2" customWidth="1"/>
    <col min="14850" max="14850" width="30.33203125" style="2" bestFit="1" customWidth="1"/>
    <col min="14851" max="14851" width="4.6640625" style="2" bestFit="1" customWidth="1"/>
    <col min="14852" max="14852" width="7.44140625" style="2" bestFit="1" customWidth="1"/>
    <col min="14853" max="14853" width="7.33203125" style="2" customWidth="1"/>
    <col min="14854" max="14855" width="3.109375" style="2" customWidth="1"/>
    <col min="14856" max="14856" width="7.33203125" style="2" bestFit="1" customWidth="1"/>
    <col min="14857" max="14858" width="7.44140625" style="2" bestFit="1" customWidth="1"/>
    <col min="14859" max="14860" width="2.88671875" style="2" customWidth="1"/>
    <col min="14861" max="14861" width="3.109375" style="2" customWidth="1"/>
    <col min="14862" max="14866" width="2.21875" style="2" customWidth="1"/>
    <col min="14867" max="15104" width="9" style="2"/>
    <col min="15105" max="15105" width="6.33203125" style="2" customWidth="1"/>
    <col min="15106" max="15106" width="30.33203125" style="2" bestFit="1" customWidth="1"/>
    <col min="15107" max="15107" width="4.6640625" style="2" bestFit="1" customWidth="1"/>
    <col min="15108" max="15108" width="7.44140625" style="2" bestFit="1" customWidth="1"/>
    <col min="15109" max="15109" width="7.33203125" style="2" customWidth="1"/>
    <col min="15110" max="15111" width="3.109375" style="2" customWidth="1"/>
    <col min="15112" max="15112" width="7.33203125" style="2" bestFit="1" customWidth="1"/>
    <col min="15113" max="15114" width="7.44140625" style="2" bestFit="1" customWidth="1"/>
    <col min="15115" max="15116" width="2.88671875" style="2" customWidth="1"/>
    <col min="15117" max="15117" width="3.109375" style="2" customWidth="1"/>
    <col min="15118" max="15122" width="2.21875" style="2" customWidth="1"/>
    <col min="15123" max="15360" width="9" style="2"/>
    <col min="15361" max="15361" width="6.33203125" style="2" customWidth="1"/>
    <col min="15362" max="15362" width="30.33203125" style="2" bestFit="1" customWidth="1"/>
    <col min="15363" max="15363" width="4.6640625" style="2" bestFit="1" customWidth="1"/>
    <col min="15364" max="15364" width="7.44140625" style="2" bestFit="1" customWidth="1"/>
    <col min="15365" max="15365" width="7.33203125" style="2" customWidth="1"/>
    <col min="15366" max="15367" width="3.109375" style="2" customWidth="1"/>
    <col min="15368" max="15368" width="7.33203125" style="2" bestFit="1" customWidth="1"/>
    <col min="15369" max="15370" width="7.44140625" style="2" bestFit="1" customWidth="1"/>
    <col min="15371" max="15372" width="2.88671875" style="2" customWidth="1"/>
    <col min="15373" max="15373" width="3.109375" style="2" customWidth="1"/>
    <col min="15374" max="15378" width="2.21875" style="2" customWidth="1"/>
    <col min="15379" max="15616" width="9" style="2"/>
    <col min="15617" max="15617" width="6.33203125" style="2" customWidth="1"/>
    <col min="15618" max="15618" width="30.33203125" style="2" bestFit="1" customWidth="1"/>
    <col min="15619" max="15619" width="4.6640625" style="2" bestFit="1" customWidth="1"/>
    <col min="15620" max="15620" width="7.44140625" style="2" bestFit="1" customWidth="1"/>
    <col min="15621" max="15621" width="7.33203125" style="2" customWidth="1"/>
    <col min="15622" max="15623" width="3.109375" style="2" customWidth="1"/>
    <col min="15624" max="15624" width="7.33203125" style="2" bestFit="1" customWidth="1"/>
    <col min="15625" max="15626" width="7.44140625" style="2" bestFit="1" customWidth="1"/>
    <col min="15627" max="15628" width="2.88671875" style="2" customWidth="1"/>
    <col min="15629" max="15629" width="3.109375" style="2" customWidth="1"/>
    <col min="15630" max="15634" width="2.21875" style="2" customWidth="1"/>
    <col min="15635" max="15872" width="9" style="2"/>
    <col min="15873" max="15873" width="6.33203125" style="2" customWidth="1"/>
    <col min="15874" max="15874" width="30.33203125" style="2" bestFit="1" customWidth="1"/>
    <col min="15875" max="15875" width="4.6640625" style="2" bestFit="1" customWidth="1"/>
    <col min="15876" max="15876" width="7.44140625" style="2" bestFit="1" customWidth="1"/>
    <col min="15877" max="15877" width="7.33203125" style="2" customWidth="1"/>
    <col min="15878" max="15879" width="3.109375" style="2" customWidth="1"/>
    <col min="15880" max="15880" width="7.33203125" style="2" bestFit="1" customWidth="1"/>
    <col min="15881" max="15882" width="7.44140625" style="2" bestFit="1" customWidth="1"/>
    <col min="15883" max="15884" width="2.88671875" style="2" customWidth="1"/>
    <col min="15885" max="15885" width="3.109375" style="2" customWidth="1"/>
    <col min="15886" max="15890" width="2.21875" style="2" customWidth="1"/>
    <col min="15891" max="16128" width="9" style="2"/>
    <col min="16129" max="16129" width="6.33203125" style="2" customWidth="1"/>
    <col min="16130" max="16130" width="30.33203125" style="2" bestFit="1" customWidth="1"/>
    <col min="16131" max="16131" width="4.6640625" style="2" bestFit="1" customWidth="1"/>
    <col min="16132" max="16132" width="7.44140625" style="2" bestFit="1" customWidth="1"/>
    <col min="16133" max="16133" width="7.33203125" style="2" customWidth="1"/>
    <col min="16134" max="16135" width="3.109375" style="2" customWidth="1"/>
    <col min="16136" max="16136" width="7.33203125" style="2" bestFit="1" customWidth="1"/>
    <col min="16137" max="16138" width="7.44140625" style="2" bestFit="1" customWidth="1"/>
    <col min="16139" max="16140" width="2.88671875" style="2" customWidth="1"/>
    <col min="16141" max="16141" width="3.109375" style="2" customWidth="1"/>
    <col min="16142" max="16146" width="2.21875" style="2" customWidth="1"/>
    <col min="16147" max="16384" width="9" style="2"/>
  </cols>
  <sheetData>
    <row r="1" spans="1:18" s="1" customFormat="1" ht="19.2" x14ac:dyDescent="0.2">
      <c r="A1" s="100" t="s">
        <v>171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18" s="1" customFormat="1" ht="19.5" customHeight="1" thickBo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1:18" ht="14.25" customHeight="1" x14ac:dyDescent="0.2">
      <c r="A3" s="102" t="s">
        <v>0</v>
      </c>
      <c r="B3" s="103"/>
      <c r="C3" s="103"/>
      <c r="D3" s="104"/>
      <c r="E3" s="108" t="s">
        <v>1</v>
      </c>
      <c r="F3" s="109"/>
      <c r="G3" s="110"/>
      <c r="H3" s="110"/>
      <c r="I3" s="110"/>
      <c r="J3" s="111"/>
      <c r="K3" s="112" t="s">
        <v>2</v>
      </c>
      <c r="L3" s="112"/>
      <c r="M3" s="112"/>
      <c r="N3" s="91"/>
      <c r="O3" s="91"/>
      <c r="P3" s="91"/>
      <c r="Q3" s="91"/>
      <c r="R3" s="92"/>
    </row>
    <row r="4" spans="1:18" ht="14.25" customHeight="1" thickBot="1" x14ac:dyDescent="0.25">
      <c r="A4" s="105"/>
      <c r="B4" s="106"/>
      <c r="C4" s="106"/>
      <c r="D4" s="107"/>
      <c r="E4" s="95" t="s">
        <v>3</v>
      </c>
      <c r="F4" s="96"/>
      <c r="G4" s="97"/>
      <c r="H4" s="97"/>
      <c r="I4" s="97"/>
      <c r="J4" s="98"/>
      <c r="K4" s="113"/>
      <c r="L4" s="113"/>
      <c r="M4" s="113"/>
      <c r="N4" s="93"/>
      <c r="O4" s="93"/>
      <c r="P4" s="93"/>
      <c r="Q4" s="93"/>
      <c r="R4" s="94"/>
    </row>
    <row r="5" spans="1:18" ht="14.25" customHeight="1" x14ac:dyDescent="0.2">
      <c r="A5" s="125" t="s">
        <v>4</v>
      </c>
      <c r="B5" s="126"/>
      <c r="C5" s="126"/>
      <c r="D5" s="126"/>
      <c r="E5" s="108" t="s">
        <v>5</v>
      </c>
      <c r="F5" s="109"/>
      <c r="G5" s="110"/>
      <c r="H5" s="110"/>
      <c r="I5" s="110"/>
      <c r="J5" s="111"/>
      <c r="K5" s="112" t="s">
        <v>6</v>
      </c>
      <c r="L5" s="112"/>
      <c r="M5" s="112"/>
      <c r="N5" s="91"/>
      <c r="O5" s="91"/>
      <c r="P5" s="91"/>
      <c r="Q5" s="91"/>
      <c r="R5" s="92"/>
    </row>
    <row r="6" spans="1:18" ht="14.25" customHeight="1" thickBot="1" x14ac:dyDescent="0.25">
      <c r="A6" s="116"/>
      <c r="B6" s="117"/>
      <c r="C6" s="117"/>
      <c r="D6" s="117"/>
      <c r="E6" s="95" t="s">
        <v>7</v>
      </c>
      <c r="F6" s="96"/>
      <c r="G6" s="97"/>
      <c r="H6" s="97"/>
      <c r="I6" s="97"/>
      <c r="J6" s="98"/>
      <c r="K6" s="113"/>
      <c r="L6" s="113"/>
      <c r="M6" s="113"/>
      <c r="N6" s="93"/>
      <c r="O6" s="93"/>
      <c r="P6" s="93"/>
      <c r="Q6" s="93"/>
      <c r="R6" s="94"/>
    </row>
    <row r="7" spans="1:18" ht="14.25" customHeight="1" x14ac:dyDescent="0.2">
      <c r="A7" s="114" t="s">
        <v>8</v>
      </c>
      <c r="B7" s="115"/>
      <c r="C7" s="115"/>
      <c r="D7" s="115"/>
      <c r="E7" s="118" t="s">
        <v>9</v>
      </c>
      <c r="F7" s="119"/>
      <c r="G7" s="120"/>
      <c r="H7" s="120"/>
      <c r="I7" s="120"/>
      <c r="J7" s="121"/>
      <c r="K7" s="122" t="s">
        <v>10</v>
      </c>
      <c r="L7" s="122"/>
      <c r="M7" s="122"/>
      <c r="N7" s="123"/>
      <c r="O7" s="123"/>
      <c r="P7" s="123"/>
      <c r="Q7" s="123"/>
      <c r="R7" s="124"/>
    </row>
    <row r="8" spans="1:18" ht="14.25" customHeight="1" thickBot="1" x14ac:dyDescent="0.25">
      <c r="A8" s="116"/>
      <c r="B8" s="117"/>
      <c r="C8" s="117"/>
      <c r="D8" s="117"/>
      <c r="E8" s="95" t="s">
        <v>7</v>
      </c>
      <c r="F8" s="96"/>
      <c r="G8" s="97"/>
      <c r="H8" s="97"/>
      <c r="I8" s="97"/>
      <c r="J8" s="98"/>
      <c r="K8" s="113"/>
      <c r="L8" s="113"/>
      <c r="M8" s="113"/>
      <c r="N8" s="93"/>
      <c r="O8" s="93"/>
      <c r="P8" s="93"/>
      <c r="Q8" s="93"/>
      <c r="R8" s="94"/>
    </row>
    <row r="9" spans="1:18" ht="14.25" customHeight="1" x14ac:dyDescent="0.2">
      <c r="N9" s="19"/>
      <c r="O9" s="19"/>
      <c r="P9" s="19"/>
      <c r="Q9" s="19"/>
      <c r="R9" s="20"/>
    </row>
    <row r="10" spans="1:18" s="9" customFormat="1" ht="15" customHeight="1" x14ac:dyDescent="0.2">
      <c r="A10" s="5" t="s">
        <v>276</v>
      </c>
      <c r="B10" s="26"/>
      <c r="C10" s="27"/>
      <c r="D10" s="8"/>
      <c r="E10" s="8"/>
      <c r="F10" s="8"/>
      <c r="G10" s="28"/>
      <c r="H10" s="26"/>
      <c r="I10" s="8"/>
      <c r="J10" s="28"/>
      <c r="K10" s="28"/>
      <c r="L10" s="8"/>
      <c r="M10" s="8"/>
      <c r="N10" s="8"/>
      <c r="O10" s="8"/>
      <c r="P10" s="8"/>
      <c r="Q10" s="8"/>
    </row>
    <row r="11" spans="1:18" s="9" customFormat="1" ht="15" customHeight="1" x14ac:dyDescent="0.2">
      <c r="A11" s="5" t="s">
        <v>271</v>
      </c>
      <c r="B11" s="26"/>
      <c r="C11" s="27"/>
      <c r="D11" s="8"/>
      <c r="E11" s="8"/>
      <c r="F11" s="8"/>
      <c r="G11" s="28"/>
      <c r="H11" s="26"/>
      <c r="I11" s="8"/>
      <c r="J11" s="28"/>
      <c r="K11" s="28"/>
      <c r="L11" s="8"/>
      <c r="M11" s="8"/>
      <c r="N11" s="8"/>
      <c r="O11" s="8"/>
      <c r="P11" s="8"/>
      <c r="Q11" s="8"/>
    </row>
    <row r="12" spans="1:18" ht="14.25" customHeight="1" x14ac:dyDescent="0.2">
      <c r="A12" s="7"/>
      <c r="B12" s="5"/>
      <c r="C12" s="6"/>
      <c r="D12" s="3"/>
      <c r="G12" s="4"/>
      <c r="I12" s="3"/>
      <c r="J12" s="4"/>
      <c r="K12" s="4"/>
    </row>
    <row r="13" spans="1:18" s="8" customFormat="1" ht="15" customHeight="1" x14ac:dyDescent="0.2">
      <c r="A13" s="40" t="s">
        <v>11</v>
      </c>
      <c r="B13" s="40" t="s">
        <v>12</v>
      </c>
      <c r="C13" s="40" t="s">
        <v>13</v>
      </c>
      <c r="D13" s="41" t="s">
        <v>14</v>
      </c>
      <c r="E13" s="42" t="s">
        <v>15</v>
      </c>
      <c r="F13" s="49" t="s">
        <v>16</v>
      </c>
      <c r="G13" s="49"/>
      <c r="H13" s="40" t="s">
        <v>11</v>
      </c>
      <c r="I13" s="40" t="s">
        <v>13</v>
      </c>
      <c r="J13" s="41" t="s">
        <v>14</v>
      </c>
      <c r="K13" s="99" t="s">
        <v>15</v>
      </c>
      <c r="L13" s="99"/>
      <c r="M13" s="49" t="s">
        <v>16</v>
      </c>
      <c r="N13" s="49"/>
      <c r="O13" s="49" t="s">
        <v>17</v>
      </c>
      <c r="P13" s="49"/>
      <c r="Q13" s="49"/>
      <c r="R13" s="49"/>
    </row>
    <row r="14" spans="1:18" s="39" customFormat="1" ht="15" customHeight="1" x14ac:dyDescent="0.2">
      <c r="A14" s="45" t="s">
        <v>237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spans="1:18" s="9" customFormat="1" ht="13.5" customHeight="1" x14ac:dyDescent="0.2">
      <c r="A15" s="13" t="s">
        <v>185</v>
      </c>
      <c r="B15" s="14" t="s">
        <v>189</v>
      </c>
      <c r="C15" s="22" t="s">
        <v>195</v>
      </c>
      <c r="D15" s="12">
        <v>12100</v>
      </c>
      <c r="E15" s="22">
        <v>1</v>
      </c>
      <c r="F15" s="46"/>
      <c r="G15" s="46"/>
      <c r="H15" s="21"/>
      <c r="I15" s="22"/>
      <c r="J15" s="12"/>
      <c r="K15" s="52"/>
      <c r="L15" s="52"/>
      <c r="M15" s="54"/>
      <c r="N15" s="55"/>
      <c r="O15" s="48">
        <f>D15*F15</f>
        <v>0</v>
      </c>
      <c r="P15" s="53"/>
      <c r="Q15" s="53"/>
      <c r="R15" s="53"/>
    </row>
    <row r="16" spans="1:18" s="9" customFormat="1" ht="13.5" customHeight="1" x14ac:dyDescent="0.2">
      <c r="A16" s="13" t="s">
        <v>186</v>
      </c>
      <c r="B16" s="14" t="s">
        <v>190</v>
      </c>
      <c r="C16" s="22" t="s">
        <v>195</v>
      </c>
      <c r="D16" s="12">
        <v>12100</v>
      </c>
      <c r="E16" s="22">
        <v>1</v>
      </c>
      <c r="F16" s="46"/>
      <c r="G16" s="46"/>
      <c r="H16" s="21"/>
      <c r="I16" s="22"/>
      <c r="J16" s="12"/>
      <c r="K16" s="52"/>
      <c r="L16" s="52"/>
      <c r="M16" s="54"/>
      <c r="N16" s="55"/>
      <c r="O16" s="48">
        <f>D16*F16</f>
        <v>0</v>
      </c>
      <c r="P16" s="53"/>
      <c r="Q16" s="53"/>
      <c r="R16" s="53"/>
    </row>
    <row r="17" spans="1:18" s="9" customFormat="1" ht="13.5" customHeight="1" x14ac:dyDescent="0.2">
      <c r="A17" s="13" t="s">
        <v>187</v>
      </c>
      <c r="B17" s="14" t="s">
        <v>191</v>
      </c>
      <c r="C17" s="22" t="s">
        <v>195</v>
      </c>
      <c r="D17" s="12">
        <v>12100</v>
      </c>
      <c r="E17" s="22">
        <v>1</v>
      </c>
      <c r="F17" s="46"/>
      <c r="G17" s="46"/>
      <c r="H17" s="21"/>
      <c r="I17" s="22"/>
      <c r="J17" s="12"/>
      <c r="K17" s="52"/>
      <c r="L17" s="52"/>
      <c r="M17" s="54"/>
      <c r="N17" s="55"/>
      <c r="O17" s="48">
        <f>D17*F17</f>
        <v>0</v>
      </c>
      <c r="P17" s="53"/>
      <c r="Q17" s="53"/>
      <c r="R17" s="53"/>
    </row>
    <row r="18" spans="1:18" s="39" customFormat="1" ht="15" customHeight="1" x14ac:dyDescent="0.2">
      <c r="A18" s="45" t="s">
        <v>238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1:18" s="9" customFormat="1" ht="13.5" customHeight="1" x14ac:dyDescent="0.2">
      <c r="A19" s="13" t="s">
        <v>174</v>
      </c>
      <c r="B19" s="14" t="s">
        <v>188</v>
      </c>
      <c r="C19" s="22" t="s">
        <v>195</v>
      </c>
      <c r="D19" s="12">
        <v>12100</v>
      </c>
      <c r="E19" s="22">
        <v>1</v>
      </c>
      <c r="F19" s="46"/>
      <c r="G19" s="46"/>
      <c r="H19" s="21"/>
      <c r="I19" s="22"/>
      <c r="J19" s="12"/>
      <c r="K19" s="52"/>
      <c r="L19" s="52"/>
      <c r="M19" s="54"/>
      <c r="N19" s="55"/>
      <c r="O19" s="48">
        <f>D19*F19</f>
        <v>0</v>
      </c>
      <c r="P19" s="53"/>
      <c r="Q19" s="53"/>
      <c r="R19" s="53"/>
    </row>
    <row r="20" spans="1:18" s="9" customFormat="1" ht="13.5" customHeight="1" x14ac:dyDescent="0.2">
      <c r="A20" s="13" t="s">
        <v>175</v>
      </c>
      <c r="B20" s="14" t="s">
        <v>177</v>
      </c>
      <c r="C20" s="22" t="s">
        <v>195</v>
      </c>
      <c r="D20" s="12">
        <v>12100</v>
      </c>
      <c r="E20" s="22">
        <v>1</v>
      </c>
      <c r="F20" s="46"/>
      <c r="G20" s="46"/>
      <c r="H20" s="21"/>
      <c r="I20" s="22"/>
      <c r="J20" s="12"/>
      <c r="K20" s="52"/>
      <c r="L20" s="52"/>
      <c r="M20" s="54"/>
      <c r="N20" s="55"/>
      <c r="O20" s="48">
        <f>D20*F20</f>
        <v>0</v>
      </c>
      <c r="P20" s="53"/>
      <c r="Q20" s="53"/>
      <c r="R20" s="53"/>
    </row>
    <row r="21" spans="1:18" s="9" customFormat="1" ht="13.5" customHeight="1" x14ac:dyDescent="0.2">
      <c r="A21" s="13" t="s">
        <v>176</v>
      </c>
      <c r="B21" s="14" t="s">
        <v>178</v>
      </c>
      <c r="C21" s="22" t="s">
        <v>195</v>
      </c>
      <c r="D21" s="12">
        <v>12100</v>
      </c>
      <c r="E21" s="22">
        <v>1</v>
      </c>
      <c r="F21" s="46"/>
      <c r="G21" s="46"/>
      <c r="H21" s="21"/>
      <c r="I21" s="22"/>
      <c r="J21" s="12"/>
      <c r="K21" s="52"/>
      <c r="L21" s="52"/>
      <c r="M21" s="54"/>
      <c r="N21" s="55"/>
      <c r="O21" s="48">
        <f>D21*F21</f>
        <v>0</v>
      </c>
      <c r="P21" s="53"/>
      <c r="Q21" s="53"/>
      <c r="R21" s="53"/>
    </row>
    <row r="22" spans="1:18" s="39" customFormat="1" ht="15" customHeight="1" x14ac:dyDescent="0.2">
      <c r="A22" s="45" t="s">
        <v>239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s="9" customFormat="1" ht="13.5" customHeight="1" x14ac:dyDescent="0.2">
      <c r="A23" s="13" t="s">
        <v>192</v>
      </c>
      <c r="B23" s="29" t="s">
        <v>193</v>
      </c>
      <c r="C23" s="15" t="s">
        <v>194</v>
      </c>
      <c r="D23" s="12">
        <v>7500</v>
      </c>
      <c r="E23" s="22">
        <v>1</v>
      </c>
      <c r="F23" s="46"/>
      <c r="G23" s="46"/>
      <c r="H23" s="21"/>
      <c r="I23" s="22"/>
      <c r="J23" s="22"/>
      <c r="K23" s="54"/>
      <c r="L23" s="55"/>
      <c r="M23" s="54"/>
      <c r="N23" s="55"/>
      <c r="O23" s="48">
        <f>D23*F23</f>
        <v>0</v>
      </c>
      <c r="P23" s="53"/>
      <c r="Q23" s="53"/>
      <c r="R23" s="53"/>
    </row>
    <row r="24" spans="1:18" s="39" customFormat="1" ht="15" customHeight="1" x14ac:dyDescent="0.2">
      <c r="A24" s="56" t="s">
        <v>270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8"/>
    </row>
    <row r="25" spans="1:18" s="9" customFormat="1" ht="13.5" customHeight="1" x14ac:dyDescent="0.2">
      <c r="A25" s="21" t="s">
        <v>196</v>
      </c>
      <c r="B25" s="15" t="s">
        <v>234</v>
      </c>
      <c r="C25" s="15" t="s">
        <v>198</v>
      </c>
      <c r="D25" s="12">
        <v>7500</v>
      </c>
      <c r="E25" s="22">
        <v>1</v>
      </c>
      <c r="F25" s="46"/>
      <c r="G25" s="46"/>
      <c r="H25" s="21"/>
      <c r="I25" s="12"/>
      <c r="J25" s="22"/>
      <c r="K25" s="54"/>
      <c r="L25" s="55"/>
      <c r="M25" s="54"/>
      <c r="N25" s="55"/>
      <c r="O25" s="48">
        <f>D25*F25</f>
        <v>0</v>
      </c>
      <c r="P25" s="53"/>
      <c r="Q25" s="53"/>
      <c r="R25" s="53"/>
    </row>
    <row r="26" spans="1:18" s="9" customFormat="1" ht="13.5" customHeight="1" x14ac:dyDescent="0.2">
      <c r="A26" s="21" t="s">
        <v>197</v>
      </c>
      <c r="B26" s="15" t="s">
        <v>235</v>
      </c>
      <c r="C26" s="15" t="s">
        <v>198</v>
      </c>
      <c r="D26" s="12">
        <v>7500</v>
      </c>
      <c r="E26" s="22">
        <v>1</v>
      </c>
      <c r="F26" s="46"/>
      <c r="G26" s="46"/>
      <c r="H26" s="21"/>
      <c r="I26" s="12"/>
      <c r="J26" s="22"/>
      <c r="K26" s="54"/>
      <c r="L26" s="55"/>
      <c r="M26" s="54"/>
      <c r="N26" s="55"/>
      <c r="O26" s="48">
        <f>D26*F26</f>
        <v>0</v>
      </c>
      <c r="P26" s="53"/>
      <c r="Q26" s="53"/>
      <c r="R26" s="53"/>
    </row>
    <row r="27" spans="1:18" s="8" customFormat="1" ht="15" customHeight="1" x14ac:dyDescent="0.2">
      <c r="A27" s="40" t="s">
        <v>11</v>
      </c>
      <c r="B27" s="40" t="s">
        <v>12</v>
      </c>
      <c r="C27" s="40" t="s">
        <v>13</v>
      </c>
      <c r="D27" s="41" t="s">
        <v>14</v>
      </c>
      <c r="E27" s="42" t="s">
        <v>15</v>
      </c>
      <c r="F27" s="49" t="s">
        <v>16</v>
      </c>
      <c r="G27" s="49"/>
      <c r="H27" s="40" t="s">
        <v>11</v>
      </c>
      <c r="I27" s="40" t="s">
        <v>13</v>
      </c>
      <c r="J27" s="41" t="s">
        <v>14</v>
      </c>
      <c r="K27" s="50" t="s">
        <v>15</v>
      </c>
      <c r="L27" s="51"/>
      <c r="M27" s="49" t="s">
        <v>16</v>
      </c>
      <c r="N27" s="49"/>
      <c r="O27" s="49" t="s">
        <v>17</v>
      </c>
      <c r="P27" s="49"/>
      <c r="Q27" s="49"/>
      <c r="R27" s="49"/>
    </row>
    <row r="28" spans="1:18" s="39" customFormat="1" ht="15" customHeight="1" x14ac:dyDescent="0.2">
      <c r="A28" s="45" t="s">
        <v>240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1:18" s="30" customFormat="1" ht="14.25" customHeight="1" x14ac:dyDescent="0.2">
      <c r="A29" s="13" t="s">
        <v>103</v>
      </c>
      <c r="B29" s="14" t="s">
        <v>256</v>
      </c>
      <c r="C29" s="22" t="s">
        <v>104</v>
      </c>
      <c r="D29" s="12">
        <v>2000</v>
      </c>
      <c r="E29" s="16">
        <v>6</v>
      </c>
      <c r="F29" s="46"/>
      <c r="G29" s="46"/>
      <c r="H29" s="21" t="s">
        <v>105</v>
      </c>
      <c r="I29" s="22" t="s">
        <v>106</v>
      </c>
      <c r="J29" s="12">
        <v>3600</v>
      </c>
      <c r="K29" s="52">
        <v>4</v>
      </c>
      <c r="L29" s="52"/>
      <c r="M29" s="46"/>
      <c r="N29" s="46"/>
      <c r="O29" s="48">
        <f>(D29*F29)+(J29*M29)</f>
        <v>0</v>
      </c>
      <c r="P29" s="53"/>
      <c r="Q29" s="53"/>
      <c r="R29" s="53"/>
    </row>
    <row r="30" spans="1:18" s="39" customFormat="1" ht="15" customHeight="1" x14ac:dyDescent="0.2">
      <c r="A30" s="45" t="s">
        <v>207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1:18" s="30" customFormat="1" ht="14.25" customHeight="1" x14ac:dyDescent="0.2">
      <c r="A31" s="13" t="s">
        <v>107</v>
      </c>
      <c r="B31" s="14" t="s">
        <v>257</v>
      </c>
      <c r="C31" s="22" t="s">
        <v>104</v>
      </c>
      <c r="D31" s="12">
        <v>9200</v>
      </c>
      <c r="E31" s="16">
        <v>2</v>
      </c>
      <c r="F31" s="46"/>
      <c r="G31" s="46"/>
      <c r="H31" s="33"/>
      <c r="I31" s="34"/>
      <c r="J31" s="35"/>
      <c r="K31" s="53"/>
      <c r="L31" s="53"/>
      <c r="M31" s="53"/>
      <c r="N31" s="53"/>
      <c r="O31" s="48">
        <f>D31*F31</f>
        <v>0</v>
      </c>
      <c r="P31" s="53"/>
      <c r="Q31" s="53"/>
      <c r="R31" s="53"/>
    </row>
    <row r="32" spans="1:18" s="30" customFormat="1" ht="14.25" customHeight="1" x14ac:dyDescent="0.2">
      <c r="A32" s="13" t="s">
        <v>108</v>
      </c>
      <c r="B32" s="14" t="s">
        <v>258</v>
      </c>
      <c r="C32" s="22" t="s">
        <v>104</v>
      </c>
      <c r="D32" s="12">
        <v>9200</v>
      </c>
      <c r="E32" s="16">
        <v>2</v>
      </c>
      <c r="F32" s="46"/>
      <c r="G32" s="46"/>
      <c r="H32" s="33"/>
      <c r="I32" s="34"/>
      <c r="J32" s="35"/>
      <c r="K32" s="53"/>
      <c r="L32" s="53"/>
      <c r="M32" s="53"/>
      <c r="N32" s="53"/>
      <c r="O32" s="48">
        <f>D32*F32</f>
        <v>0</v>
      </c>
      <c r="P32" s="53"/>
      <c r="Q32" s="53"/>
      <c r="R32" s="53"/>
    </row>
    <row r="33" spans="1:18" s="39" customFormat="1" ht="15" customHeight="1" x14ac:dyDescent="0.2">
      <c r="A33" s="56" t="s">
        <v>236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8"/>
    </row>
    <row r="34" spans="1:18" s="30" customFormat="1" ht="14.25" customHeight="1" x14ac:dyDescent="0.2">
      <c r="A34" s="13" t="s">
        <v>109</v>
      </c>
      <c r="B34" s="14" t="s">
        <v>259</v>
      </c>
      <c r="C34" s="22" t="s">
        <v>104</v>
      </c>
      <c r="D34" s="12">
        <v>3600</v>
      </c>
      <c r="E34" s="16">
        <v>3</v>
      </c>
      <c r="F34" s="46"/>
      <c r="G34" s="46"/>
      <c r="H34" s="21" t="s">
        <v>110</v>
      </c>
      <c r="I34" s="22" t="s">
        <v>111</v>
      </c>
      <c r="J34" s="12">
        <v>6900</v>
      </c>
      <c r="K34" s="52">
        <v>2</v>
      </c>
      <c r="L34" s="52"/>
      <c r="M34" s="46"/>
      <c r="N34" s="46"/>
      <c r="O34" s="48">
        <f>(D34*F34)+(J34*M34)</f>
        <v>0</v>
      </c>
      <c r="P34" s="53"/>
      <c r="Q34" s="53"/>
      <c r="R34" s="53"/>
    </row>
    <row r="35" spans="1:18" s="30" customFormat="1" ht="14.25" customHeight="1" x14ac:dyDescent="0.2">
      <c r="A35" s="13" t="s">
        <v>112</v>
      </c>
      <c r="B35" s="14" t="s">
        <v>261</v>
      </c>
      <c r="C35" s="22" t="s">
        <v>104</v>
      </c>
      <c r="D35" s="12">
        <v>3600</v>
      </c>
      <c r="E35" s="16">
        <v>3</v>
      </c>
      <c r="F35" s="46"/>
      <c r="G35" s="46"/>
      <c r="H35" s="21" t="s">
        <v>113</v>
      </c>
      <c r="I35" s="22" t="s">
        <v>111</v>
      </c>
      <c r="J35" s="12">
        <v>6900</v>
      </c>
      <c r="K35" s="52">
        <v>2</v>
      </c>
      <c r="L35" s="52"/>
      <c r="M35" s="46"/>
      <c r="N35" s="46"/>
      <c r="O35" s="48">
        <f>(D35*F35)+(J35*M35)</f>
        <v>0</v>
      </c>
      <c r="P35" s="53"/>
      <c r="Q35" s="53"/>
      <c r="R35" s="53"/>
    </row>
    <row r="36" spans="1:18" s="39" customFormat="1" ht="15" customHeight="1" x14ac:dyDescent="0.2">
      <c r="A36" s="45" t="s">
        <v>208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</row>
    <row r="37" spans="1:18" s="30" customFormat="1" ht="14.25" customHeight="1" x14ac:dyDescent="0.2">
      <c r="A37" s="13" t="s">
        <v>114</v>
      </c>
      <c r="B37" s="14" t="s">
        <v>260</v>
      </c>
      <c r="C37" s="22" t="s">
        <v>104</v>
      </c>
      <c r="D37" s="12">
        <v>1600</v>
      </c>
      <c r="E37" s="16">
        <v>6</v>
      </c>
      <c r="F37" s="46"/>
      <c r="G37" s="46"/>
      <c r="H37" s="21" t="s">
        <v>115</v>
      </c>
      <c r="I37" s="22" t="s">
        <v>111</v>
      </c>
      <c r="J37" s="12">
        <v>3000</v>
      </c>
      <c r="K37" s="52">
        <v>4</v>
      </c>
      <c r="L37" s="52"/>
      <c r="M37" s="46"/>
      <c r="N37" s="46"/>
      <c r="O37" s="48">
        <f>(D37*F37)+(J37*M37)</f>
        <v>0</v>
      </c>
      <c r="P37" s="53"/>
      <c r="Q37" s="53"/>
      <c r="R37" s="53"/>
    </row>
    <row r="38" spans="1:18" s="30" customFormat="1" ht="14.25" customHeight="1" x14ac:dyDescent="0.2">
      <c r="A38" s="13" t="s">
        <v>116</v>
      </c>
      <c r="B38" s="14" t="s">
        <v>262</v>
      </c>
      <c r="C38" s="22" t="s">
        <v>104</v>
      </c>
      <c r="D38" s="12">
        <v>1600</v>
      </c>
      <c r="E38" s="16">
        <v>6</v>
      </c>
      <c r="F38" s="46"/>
      <c r="G38" s="46"/>
      <c r="H38" s="21" t="s">
        <v>117</v>
      </c>
      <c r="I38" s="22" t="s">
        <v>111</v>
      </c>
      <c r="J38" s="12">
        <v>3000</v>
      </c>
      <c r="K38" s="52">
        <v>4</v>
      </c>
      <c r="L38" s="52"/>
      <c r="M38" s="46"/>
      <c r="N38" s="46"/>
      <c r="O38" s="48">
        <f>(D38*F38)+(J38*M38)</f>
        <v>0</v>
      </c>
      <c r="P38" s="53"/>
      <c r="Q38" s="53"/>
      <c r="R38" s="53"/>
    </row>
    <row r="39" spans="1:18" s="39" customFormat="1" ht="15" customHeight="1" x14ac:dyDescent="0.2">
      <c r="A39" s="45" t="s">
        <v>209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</row>
    <row r="40" spans="1:18" s="30" customFormat="1" ht="14.25" customHeight="1" x14ac:dyDescent="0.2">
      <c r="A40" s="13" t="s">
        <v>118</v>
      </c>
      <c r="B40" s="14" t="s">
        <v>263</v>
      </c>
      <c r="C40" s="22" t="s">
        <v>104</v>
      </c>
      <c r="D40" s="12">
        <v>4200</v>
      </c>
      <c r="E40" s="22">
        <v>2</v>
      </c>
      <c r="F40" s="46"/>
      <c r="G40" s="46"/>
      <c r="H40" s="21"/>
      <c r="I40" s="22"/>
      <c r="J40" s="12"/>
      <c r="K40" s="52"/>
      <c r="L40" s="52"/>
      <c r="M40" s="52"/>
      <c r="N40" s="52"/>
      <c r="O40" s="48">
        <f>D40*F40</f>
        <v>0</v>
      </c>
      <c r="P40" s="53"/>
      <c r="Q40" s="53"/>
      <c r="R40" s="53"/>
    </row>
    <row r="41" spans="1:18" s="39" customFormat="1" ht="15" customHeight="1" x14ac:dyDescent="0.2">
      <c r="A41" s="45" t="s">
        <v>210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</row>
    <row r="42" spans="1:18" s="30" customFormat="1" ht="14.25" customHeight="1" x14ac:dyDescent="0.2">
      <c r="A42" s="13" t="s">
        <v>119</v>
      </c>
      <c r="B42" s="14" t="s">
        <v>268</v>
      </c>
      <c r="C42" s="22" t="s">
        <v>104</v>
      </c>
      <c r="D42" s="12">
        <v>3900</v>
      </c>
      <c r="E42" s="22">
        <v>3</v>
      </c>
      <c r="F42" s="46"/>
      <c r="G42" s="46"/>
      <c r="H42" s="17"/>
      <c r="I42" s="25"/>
      <c r="J42" s="18"/>
      <c r="K42" s="79"/>
      <c r="L42" s="79"/>
      <c r="M42" s="79"/>
      <c r="N42" s="79"/>
      <c r="O42" s="48">
        <f>D42*F42</f>
        <v>0</v>
      </c>
      <c r="P42" s="53"/>
      <c r="Q42" s="53"/>
      <c r="R42" s="53"/>
    </row>
    <row r="43" spans="1:18" s="30" customFormat="1" ht="14.25" customHeight="1" x14ac:dyDescent="0.2">
      <c r="A43" s="13" t="s">
        <v>120</v>
      </c>
      <c r="B43" s="14" t="s">
        <v>269</v>
      </c>
      <c r="C43" s="22" t="s">
        <v>104</v>
      </c>
      <c r="D43" s="12">
        <v>3900</v>
      </c>
      <c r="E43" s="22">
        <v>3</v>
      </c>
      <c r="F43" s="46"/>
      <c r="G43" s="46"/>
      <c r="H43" s="17"/>
      <c r="I43" s="25"/>
      <c r="J43" s="18"/>
      <c r="K43" s="79"/>
      <c r="L43" s="79"/>
      <c r="M43" s="79"/>
      <c r="N43" s="79"/>
      <c r="O43" s="48">
        <f>D43*F43</f>
        <v>0</v>
      </c>
      <c r="P43" s="53"/>
      <c r="Q43" s="53"/>
      <c r="R43" s="53"/>
    </row>
    <row r="44" spans="1:18" s="39" customFormat="1" ht="15" customHeight="1" x14ac:dyDescent="0.2">
      <c r="A44" s="45" t="s">
        <v>211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</row>
    <row r="45" spans="1:18" s="30" customFormat="1" ht="14.25" customHeight="1" x14ac:dyDescent="0.2">
      <c r="A45" s="13" t="s">
        <v>121</v>
      </c>
      <c r="B45" s="14" t="s">
        <v>267</v>
      </c>
      <c r="C45" s="22" t="s">
        <v>104</v>
      </c>
      <c r="D45" s="12">
        <v>3900</v>
      </c>
      <c r="E45" s="22">
        <v>3</v>
      </c>
      <c r="F45" s="46"/>
      <c r="G45" s="46"/>
      <c r="H45" s="21"/>
      <c r="I45" s="22"/>
      <c r="J45" s="12"/>
      <c r="K45" s="52"/>
      <c r="L45" s="52"/>
      <c r="M45" s="52"/>
      <c r="N45" s="52"/>
      <c r="O45" s="48">
        <f>D45*F45</f>
        <v>0</v>
      </c>
      <c r="P45" s="53"/>
      <c r="Q45" s="53"/>
      <c r="R45" s="53"/>
    </row>
    <row r="46" spans="1:18" s="39" customFormat="1" ht="15" customHeight="1" x14ac:dyDescent="0.2">
      <c r="A46" s="45" t="s">
        <v>212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</row>
    <row r="47" spans="1:18" s="30" customFormat="1" ht="14.25" customHeight="1" x14ac:dyDescent="0.2">
      <c r="A47" s="13" t="s">
        <v>122</v>
      </c>
      <c r="B47" s="14" t="s">
        <v>264</v>
      </c>
      <c r="C47" s="22" t="s">
        <v>123</v>
      </c>
      <c r="D47" s="12">
        <v>2100</v>
      </c>
      <c r="E47" s="22">
        <v>5</v>
      </c>
      <c r="F47" s="46"/>
      <c r="G47" s="46"/>
      <c r="H47" s="21"/>
      <c r="I47" s="22"/>
      <c r="J47" s="12"/>
      <c r="K47" s="52"/>
      <c r="L47" s="52"/>
      <c r="M47" s="52"/>
      <c r="N47" s="52"/>
      <c r="O47" s="48">
        <f>D47*F47</f>
        <v>0</v>
      </c>
      <c r="P47" s="53"/>
      <c r="Q47" s="53"/>
      <c r="R47" s="53"/>
    </row>
    <row r="48" spans="1:18" s="39" customFormat="1" ht="15" customHeight="1" x14ac:dyDescent="0.2">
      <c r="A48" s="45" t="s">
        <v>213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</row>
    <row r="49" spans="1:18" s="30" customFormat="1" ht="14.25" customHeight="1" x14ac:dyDescent="0.2">
      <c r="A49" s="13" t="s">
        <v>124</v>
      </c>
      <c r="B49" s="14" t="s">
        <v>265</v>
      </c>
      <c r="C49" s="22" t="s">
        <v>123</v>
      </c>
      <c r="D49" s="12">
        <v>4000</v>
      </c>
      <c r="E49" s="22">
        <v>3</v>
      </c>
      <c r="F49" s="46"/>
      <c r="G49" s="46"/>
      <c r="H49" s="21"/>
      <c r="I49" s="22"/>
      <c r="J49" s="12"/>
      <c r="K49" s="52"/>
      <c r="L49" s="52"/>
      <c r="M49" s="52"/>
      <c r="N49" s="52"/>
      <c r="O49" s="48">
        <f>(D49*F49)+(J49*M49)</f>
        <v>0</v>
      </c>
      <c r="P49" s="53"/>
      <c r="Q49" s="53"/>
      <c r="R49" s="53"/>
    </row>
    <row r="50" spans="1:18" s="39" customFormat="1" ht="15" customHeight="1" x14ac:dyDescent="0.2">
      <c r="A50" s="45" t="s">
        <v>241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</row>
    <row r="51" spans="1:18" s="30" customFormat="1" ht="14.25" customHeight="1" x14ac:dyDescent="0.2">
      <c r="A51" s="13" t="s">
        <v>125</v>
      </c>
      <c r="B51" s="14" t="s">
        <v>126</v>
      </c>
      <c r="C51" s="43" t="s">
        <v>28</v>
      </c>
      <c r="D51" s="12">
        <v>2700</v>
      </c>
      <c r="E51" s="22">
        <v>12</v>
      </c>
      <c r="F51" s="46"/>
      <c r="G51" s="46"/>
      <c r="H51" s="21"/>
      <c r="I51" s="22"/>
      <c r="J51" s="12"/>
      <c r="K51" s="52"/>
      <c r="L51" s="52"/>
      <c r="M51" s="52"/>
      <c r="N51" s="52"/>
      <c r="O51" s="48">
        <f>D51*F51</f>
        <v>0</v>
      </c>
      <c r="P51" s="53"/>
      <c r="Q51" s="53"/>
      <c r="R51" s="53"/>
    </row>
    <row r="52" spans="1:18" s="39" customFormat="1" ht="15" customHeight="1" x14ac:dyDescent="0.2">
      <c r="A52" s="45" t="s">
        <v>255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</row>
    <row r="53" spans="1:18" s="30" customFormat="1" ht="14.25" customHeight="1" x14ac:dyDescent="0.2">
      <c r="A53" s="13" t="s">
        <v>158</v>
      </c>
      <c r="B53" s="14" t="s">
        <v>126</v>
      </c>
      <c r="C53" s="22" t="s">
        <v>128</v>
      </c>
      <c r="D53" s="12">
        <v>15800</v>
      </c>
      <c r="E53" s="22">
        <v>1</v>
      </c>
      <c r="F53" s="46"/>
      <c r="G53" s="46"/>
      <c r="H53" s="21"/>
      <c r="I53" s="22"/>
      <c r="J53" s="12"/>
      <c r="K53" s="52"/>
      <c r="L53" s="52"/>
      <c r="M53" s="52"/>
      <c r="N53" s="52"/>
      <c r="O53" s="48">
        <f>D53*F53</f>
        <v>0</v>
      </c>
      <c r="P53" s="53"/>
      <c r="Q53" s="53"/>
      <c r="R53" s="53"/>
    </row>
    <row r="54" spans="1:18" s="39" customFormat="1" ht="15" customHeight="1" x14ac:dyDescent="0.2">
      <c r="A54" s="45" t="s">
        <v>242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</row>
    <row r="55" spans="1:18" s="30" customFormat="1" ht="14.25" customHeight="1" x14ac:dyDescent="0.2">
      <c r="A55" s="13" t="s">
        <v>160</v>
      </c>
      <c r="B55" s="14" t="s">
        <v>127</v>
      </c>
      <c r="C55" s="22" t="s">
        <v>28</v>
      </c>
      <c r="D55" s="12">
        <v>2700</v>
      </c>
      <c r="E55" s="22">
        <v>12</v>
      </c>
      <c r="F55" s="46"/>
      <c r="G55" s="46"/>
      <c r="H55" s="21"/>
      <c r="I55" s="22"/>
      <c r="J55" s="12"/>
      <c r="K55" s="52"/>
      <c r="L55" s="52"/>
      <c r="M55" s="52"/>
      <c r="N55" s="52"/>
      <c r="O55" s="48">
        <f>D55*F55</f>
        <v>0</v>
      </c>
      <c r="P55" s="53"/>
      <c r="Q55" s="53"/>
      <c r="R55" s="53"/>
    </row>
    <row r="56" spans="1:18" s="39" customFormat="1" ht="15" customHeight="1" x14ac:dyDescent="0.2">
      <c r="A56" s="45" t="s">
        <v>254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</row>
    <row r="57" spans="1:18" s="30" customFormat="1" ht="14.25" customHeight="1" x14ac:dyDescent="0.2">
      <c r="A57" s="13" t="s">
        <v>159</v>
      </c>
      <c r="B57" s="14" t="s">
        <v>127</v>
      </c>
      <c r="C57" s="22" t="s">
        <v>128</v>
      </c>
      <c r="D57" s="12">
        <v>15800</v>
      </c>
      <c r="E57" s="22">
        <v>1</v>
      </c>
      <c r="F57" s="46"/>
      <c r="G57" s="46"/>
      <c r="H57" s="21"/>
      <c r="I57" s="22"/>
      <c r="J57" s="12"/>
      <c r="K57" s="52"/>
      <c r="L57" s="52"/>
      <c r="M57" s="52"/>
      <c r="N57" s="52"/>
      <c r="O57" s="48">
        <f>D57*F57</f>
        <v>0</v>
      </c>
      <c r="P57" s="53"/>
      <c r="Q57" s="53"/>
      <c r="R57" s="53"/>
    </row>
    <row r="58" spans="1:18" s="39" customFormat="1" ht="15" customHeight="1" x14ac:dyDescent="0.2">
      <c r="A58" s="45" t="s">
        <v>214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</row>
    <row r="59" spans="1:18" s="30" customFormat="1" ht="14.25" customHeight="1" x14ac:dyDescent="0.2">
      <c r="A59" s="13" t="s">
        <v>166</v>
      </c>
      <c r="B59" s="14" t="s">
        <v>167</v>
      </c>
      <c r="C59" s="22"/>
      <c r="D59" s="12">
        <v>3900</v>
      </c>
      <c r="E59" s="22">
        <v>10</v>
      </c>
      <c r="F59" s="46"/>
      <c r="G59" s="46"/>
      <c r="H59" s="21"/>
      <c r="I59" s="22"/>
      <c r="J59" s="12"/>
      <c r="K59" s="52"/>
      <c r="L59" s="52"/>
      <c r="M59" s="52"/>
      <c r="N59" s="52"/>
      <c r="O59" s="48">
        <f>D59*F59</f>
        <v>0</v>
      </c>
      <c r="P59" s="53"/>
      <c r="Q59" s="53"/>
      <c r="R59" s="53"/>
    </row>
    <row r="60" spans="1:18" s="39" customFormat="1" ht="15" customHeight="1" x14ac:dyDescent="0.2">
      <c r="A60" s="45" t="s">
        <v>243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</row>
    <row r="61" spans="1:18" s="30" customFormat="1" ht="14.25" customHeight="1" x14ac:dyDescent="0.2">
      <c r="A61" s="13" t="s">
        <v>169</v>
      </c>
      <c r="B61" s="14" t="s">
        <v>170</v>
      </c>
      <c r="C61" s="22" t="s">
        <v>28</v>
      </c>
      <c r="D61" s="12">
        <v>2700</v>
      </c>
      <c r="E61" s="22">
        <v>12</v>
      </c>
      <c r="F61" s="46"/>
      <c r="G61" s="46"/>
      <c r="H61" s="21"/>
      <c r="I61" s="22"/>
      <c r="J61" s="12"/>
      <c r="K61" s="52"/>
      <c r="L61" s="52"/>
      <c r="M61" s="52"/>
      <c r="N61" s="52"/>
      <c r="O61" s="48">
        <f>D61*F61</f>
        <v>0</v>
      </c>
      <c r="P61" s="53"/>
      <c r="Q61" s="53"/>
      <c r="R61" s="53"/>
    </row>
    <row r="62" spans="1:18" s="39" customFormat="1" ht="15" customHeight="1" x14ac:dyDescent="0.2">
      <c r="A62" s="45" t="s">
        <v>253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</row>
    <row r="63" spans="1:18" s="30" customFormat="1" ht="14.25" customHeight="1" x14ac:dyDescent="0.2">
      <c r="A63" s="13" t="s">
        <v>228</v>
      </c>
      <c r="B63" s="14" t="s">
        <v>170</v>
      </c>
      <c r="C63" s="22" t="s">
        <v>128</v>
      </c>
      <c r="D63" s="12">
        <v>15800</v>
      </c>
      <c r="E63" s="22">
        <v>1</v>
      </c>
      <c r="F63" s="46"/>
      <c r="G63" s="46"/>
      <c r="H63" s="21"/>
      <c r="I63" s="22"/>
      <c r="J63" s="12"/>
      <c r="K63" s="52"/>
      <c r="L63" s="52"/>
      <c r="M63" s="52"/>
      <c r="N63" s="52"/>
      <c r="O63" s="48">
        <f>D63*F63</f>
        <v>0</v>
      </c>
      <c r="P63" s="53"/>
      <c r="Q63" s="53"/>
      <c r="R63" s="53"/>
    </row>
    <row r="64" spans="1:18" s="39" customFormat="1" ht="15" customHeight="1" x14ac:dyDescent="0.2">
      <c r="A64" s="45" t="s">
        <v>215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</row>
    <row r="65" spans="1:18" s="30" customFormat="1" ht="14.25" customHeight="1" x14ac:dyDescent="0.2">
      <c r="A65" s="13" t="s">
        <v>168</v>
      </c>
      <c r="B65" s="44" t="s">
        <v>266</v>
      </c>
      <c r="C65" s="22" t="s">
        <v>28</v>
      </c>
      <c r="D65" s="12">
        <v>3400</v>
      </c>
      <c r="E65" s="22">
        <v>12</v>
      </c>
      <c r="F65" s="46"/>
      <c r="G65" s="46"/>
      <c r="H65" s="21"/>
      <c r="I65" s="22"/>
      <c r="J65" s="12"/>
      <c r="K65" s="52"/>
      <c r="L65" s="52"/>
      <c r="M65" s="52"/>
      <c r="N65" s="52"/>
      <c r="O65" s="48">
        <f>D65*F65</f>
        <v>0</v>
      </c>
      <c r="P65" s="53"/>
      <c r="Q65" s="53"/>
      <c r="R65" s="53"/>
    </row>
    <row r="66" spans="1:18" s="8" customFormat="1" ht="15" customHeight="1" x14ac:dyDescent="0.2">
      <c r="A66" s="40" t="s">
        <v>11</v>
      </c>
      <c r="B66" s="40" t="s">
        <v>12</v>
      </c>
      <c r="C66" s="40" t="s">
        <v>13</v>
      </c>
      <c r="D66" s="41" t="s">
        <v>14</v>
      </c>
      <c r="E66" s="42" t="s">
        <v>15</v>
      </c>
      <c r="F66" s="49" t="s">
        <v>16</v>
      </c>
      <c r="G66" s="49"/>
      <c r="H66" s="40" t="s">
        <v>11</v>
      </c>
      <c r="I66" s="40" t="s">
        <v>13</v>
      </c>
      <c r="J66" s="41" t="s">
        <v>14</v>
      </c>
      <c r="K66" s="50" t="s">
        <v>15</v>
      </c>
      <c r="L66" s="51"/>
      <c r="M66" s="49" t="s">
        <v>16</v>
      </c>
      <c r="N66" s="49"/>
      <c r="O66" s="49" t="s">
        <v>17</v>
      </c>
      <c r="P66" s="49"/>
      <c r="Q66" s="49"/>
      <c r="R66" s="49"/>
    </row>
    <row r="67" spans="1:18" s="39" customFormat="1" ht="15" customHeight="1" x14ac:dyDescent="0.2">
      <c r="A67" s="45" t="s">
        <v>181</v>
      </c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</row>
    <row r="68" spans="1:18" s="30" customFormat="1" ht="13.5" customHeight="1" x14ac:dyDescent="0.2">
      <c r="A68" s="13" t="s">
        <v>33</v>
      </c>
      <c r="B68" s="14" t="s">
        <v>229</v>
      </c>
      <c r="C68" s="22" t="s">
        <v>28</v>
      </c>
      <c r="D68" s="12">
        <v>6300</v>
      </c>
      <c r="E68" s="22">
        <v>2</v>
      </c>
      <c r="F68" s="46"/>
      <c r="G68" s="46"/>
      <c r="H68" s="21" t="s">
        <v>34</v>
      </c>
      <c r="I68" s="22" t="s">
        <v>30</v>
      </c>
      <c r="J68" s="12">
        <v>12100</v>
      </c>
      <c r="K68" s="52">
        <v>1</v>
      </c>
      <c r="L68" s="52"/>
      <c r="M68" s="46"/>
      <c r="N68" s="46"/>
      <c r="O68" s="48">
        <f>(D68*F68)+(J68*M68)</f>
        <v>0</v>
      </c>
      <c r="P68" s="53"/>
      <c r="Q68" s="53"/>
      <c r="R68" s="53"/>
    </row>
    <row r="69" spans="1:18" s="30" customFormat="1" ht="13.5" customHeight="1" x14ac:dyDescent="0.2">
      <c r="A69" s="13" t="s">
        <v>35</v>
      </c>
      <c r="B69" s="14" t="s">
        <v>203</v>
      </c>
      <c r="C69" s="22" t="s">
        <v>28</v>
      </c>
      <c r="D69" s="12">
        <v>6300</v>
      </c>
      <c r="E69" s="22">
        <v>2</v>
      </c>
      <c r="F69" s="46"/>
      <c r="G69" s="46"/>
      <c r="H69" s="21" t="s">
        <v>36</v>
      </c>
      <c r="I69" s="22" t="s">
        <v>30</v>
      </c>
      <c r="J69" s="12">
        <v>12100</v>
      </c>
      <c r="K69" s="52">
        <v>1</v>
      </c>
      <c r="L69" s="52"/>
      <c r="M69" s="46"/>
      <c r="N69" s="46"/>
      <c r="O69" s="48">
        <f>(D69*F69)+(J69*M69)</f>
        <v>0</v>
      </c>
      <c r="P69" s="53"/>
      <c r="Q69" s="53"/>
      <c r="R69" s="53"/>
    </row>
    <row r="70" spans="1:18" s="39" customFormat="1" ht="15" customHeight="1" x14ac:dyDescent="0.2">
      <c r="A70" s="45" t="s">
        <v>182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</row>
    <row r="71" spans="1:18" s="30" customFormat="1" ht="13.5" customHeight="1" x14ac:dyDescent="0.2">
      <c r="A71" s="13" t="s">
        <v>37</v>
      </c>
      <c r="B71" s="14" t="s">
        <v>230</v>
      </c>
      <c r="C71" s="22" t="s">
        <v>28</v>
      </c>
      <c r="D71" s="12">
        <v>4900</v>
      </c>
      <c r="E71" s="22">
        <v>3</v>
      </c>
      <c r="F71" s="46"/>
      <c r="G71" s="46"/>
      <c r="H71" s="21" t="s">
        <v>38</v>
      </c>
      <c r="I71" s="22" t="s">
        <v>30</v>
      </c>
      <c r="J71" s="12">
        <v>9800</v>
      </c>
      <c r="K71" s="52">
        <v>2</v>
      </c>
      <c r="L71" s="52"/>
      <c r="M71" s="46"/>
      <c r="N71" s="46"/>
      <c r="O71" s="48">
        <f>(D71*F71)+(J71*M71)</f>
        <v>0</v>
      </c>
      <c r="P71" s="53"/>
      <c r="Q71" s="53"/>
      <c r="R71" s="53"/>
    </row>
    <row r="72" spans="1:18" s="30" customFormat="1" ht="13.5" customHeight="1" x14ac:dyDescent="0.2">
      <c r="A72" s="13" t="s">
        <v>39</v>
      </c>
      <c r="B72" s="14" t="s">
        <v>204</v>
      </c>
      <c r="C72" s="22" t="s">
        <v>28</v>
      </c>
      <c r="D72" s="12">
        <v>4900</v>
      </c>
      <c r="E72" s="22">
        <v>3</v>
      </c>
      <c r="F72" s="46"/>
      <c r="G72" s="46"/>
      <c r="H72" s="21" t="s">
        <v>40</v>
      </c>
      <c r="I72" s="22" t="s">
        <v>30</v>
      </c>
      <c r="J72" s="12">
        <v>9800</v>
      </c>
      <c r="K72" s="52">
        <v>2</v>
      </c>
      <c r="L72" s="52"/>
      <c r="M72" s="46"/>
      <c r="N72" s="46"/>
      <c r="O72" s="48">
        <f>(D72*F72)+(J72*M72)</f>
        <v>0</v>
      </c>
      <c r="P72" s="53"/>
      <c r="Q72" s="53"/>
      <c r="R72" s="53"/>
    </row>
    <row r="73" spans="1:18" s="39" customFormat="1" ht="15" customHeight="1" x14ac:dyDescent="0.2">
      <c r="A73" s="45" t="s">
        <v>179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</row>
    <row r="74" spans="1:18" s="30" customFormat="1" ht="13.5" customHeight="1" x14ac:dyDescent="0.2">
      <c r="A74" s="13" t="s">
        <v>18</v>
      </c>
      <c r="B74" s="14" t="s">
        <v>19</v>
      </c>
      <c r="C74" s="22" t="s">
        <v>20</v>
      </c>
      <c r="D74" s="12">
        <v>3000</v>
      </c>
      <c r="E74" s="22">
        <v>5</v>
      </c>
      <c r="F74" s="46"/>
      <c r="G74" s="46"/>
      <c r="H74" s="21" t="s">
        <v>21</v>
      </c>
      <c r="I74" s="22" t="s">
        <v>22</v>
      </c>
      <c r="J74" s="12">
        <v>6000</v>
      </c>
      <c r="K74" s="52">
        <v>3</v>
      </c>
      <c r="L74" s="52"/>
      <c r="M74" s="46"/>
      <c r="N74" s="46"/>
      <c r="O74" s="48">
        <f>(D74*F74)+(J74*M74)</f>
        <v>0</v>
      </c>
      <c r="P74" s="53"/>
      <c r="Q74" s="53"/>
      <c r="R74" s="53"/>
    </row>
    <row r="75" spans="1:18" s="30" customFormat="1" ht="13.5" customHeight="1" x14ac:dyDescent="0.2">
      <c r="A75" s="13" t="s">
        <v>23</v>
      </c>
      <c r="B75" s="14" t="s">
        <v>24</v>
      </c>
      <c r="C75" s="22" t="s">
        <v>20</v>
      </c>
      <c r="D75" s="12">
        <v>3000</v>
      </c>
      <c r="E75" s="22">
        <v>5</v>
      </c>
      <c r="F75" s="46"/>
      <c r="G75" s="46"/>
      <c r="H75" s="21" t="s">
        <v>25</v>
      </c>
      <c r="I75" s="22" t="s">
        <v>22</v>
      </c>
      <c r="J75" s="12">
        <v>6000</v>
      </c>
      <c r="K75" s="52">
        <v>3</v>
      </c>
      <c r="L75" s="52"/>
      <c r="M75" s="46"/>
      <c r="N75" s="46"/>
      <c r="O75" s="48">
        <f>(D75*F75)+(J75*M75)</f>
        <v>0</v>
      </c>
      <c r="P75" s="53"/>
      <c r="Q75" s="53"/>
      <c r="R75" s="53"/>
    </row>
    <row r="76" spans="1:18" s="39" customFormat="1" ht="15" customHeight="1" x14ac:dyDescent="0.2">
      <c r="A76" s="45" t="s">
        <v>244</v>
      </c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</row>
    <row r="77" spans="1:18" s="30" customFormat="1" ht="13.5" customHeight="1" x14ac:dyDescent="0.2">
      <c r="A77" s="21" t="s">
        <v>89</v>
      </c>
      <c r="B77" s="15" t="s">
        <v>90</v>
      </c>
      <c r="C77" s="22" t="s">
        <v>20</v>
      </c>
      <c r="D77" s="12">
        <v>3000</v>
      </c>
      <c r="E77" s="22">
        <v>5</v>
      </c>
      <c r="F77" s="46"/>
      <c r="G77" s="46"/>
      <c r="H77" s="21" t="s">
        <v>91</v>
      </c>
      <c r="I77" s="22" t="s">
        <v>92</v>
      </c>
      <c r="J77" s="12">
        <v>6000</v>
      </c>
      <c r="K77" s="52">
        <v>3</v>
      </c>
      <c r="L77" s="52"/>
      <c r="M77" s="46"/>
      <c r="N77" s="46"/>
      <c r="O77" s="48">
        <f>(D77*F77)+(J77*M77)</f>
        <v>0</v>
      </c>
      <c r="P77" s="53"/>
      <c r="Q77" s="53"/>
      <c r="R77" s="53"/>
    </row>
    <row r="78" spans="1:18" s="30" customFormat="1" ht="13.5" customHeight="1" x14ac:dyDescent="0.2">
      <c r="A78" s="21" t="s">
        <v>93</v>
      </c>
      <c r="B78" s="21" t="s">
        <v>94</v>
      </c>
      <c r="C78" s="22" t="s">
        <v>20</v>
      </c>
      <c r="D78" s="12">
        <v>3000</v>
      </c>
      <c r="E78" s="22">
        <v>5</v>
      </c>
      <c r="F78" s="46"/>
      <c r="G78" s="46"/>
      <c r="H78" s="21" t="s">
        <v>95</v>
      </c>
      <c r="I78" s="22" t="s">
        <v>92</v>
      </c>
      <c r="J78" s="12">
        <v>6000</v>
      </c>
      <c r="K78" s="52">
        <v>3</v>
      </c>
      <c r="L78" s="52"/>
      <c r="M78" s="46"/>
      <c r="N78" s="46"/>
      <c r="O78" s="48">
        <f>(D78*F78)+(J78*M78)</f>
        <v>0</v>
      </c>
      <c r="P78" s="53"/>
      <c r="Q78" s="53"/>
      <c r="R78" s="53"/>
    </row>
    <row r="79" spans="1:18" s="30" customFormat="1" ht="13.5" customHeight="1" x14ac:dyDescent="0.2">
      <c r="A79" s="13" t="s">
        <v>96</v>
      </c>
      <c r="B79" s="14" t="s">
        <v>97</v>
      </c>
      <c r="C79" s="22" t="s">
        <v>20</v>
      </c>
      <c r="D79" s="12">
        <v>6800</v>
      </c>
      <c r="E79" s="22">
        <v>2</v>
      </c>
      <c r="F79" s="46"/>
      <c r="G79" s="46"/>
      <c r="H79" s="21"/>
      <c r="I79" s="12"/>
      <c r="J79" s="22"/>
      <c r="K79" s="52"/>
      <c r="L79" s="52"/>
      <c r="M79" s="52"/>
      <c r="N79" s="52"/>
      <c r="O79" s="48">
        <f>D79*F79</f>
        <v>0</v>
      </c>
      <c r="P79" s="53"/>
      <c r="Q79" s="53"/>
      <c r="R79" s="53"/>
    </row>
    <row r="80" spans="1:18" s="39" customFormat="1" ht="15" customHeight="1" x14ac:dyDescent="0.2">
      <c r="A80" s="45" t="s">
        <v>180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</row>
    <row r="81" spans="1:19" s="30" customFormat="1" ht="13.5" customHeight="1" x14ac:dyDescent="0.2">
      <c r="A81" s="13" t="s">
        <v>26</v>
      </c>
      <c r="B81" s="14" t="s">
        <v>27</v>
      </c>
      <c r="C81" s="22" t="s">
        <v>28</v>
      </c>
      <c r="D81" s="12">
        <v>3500</v>
      </c>
      <c r="E81" s="22">
        <v>5</v>
      </c>
      <c r="F81" s="46"/>
      <c r="G81" s="46"/>
      <c r="H81" s="21" t="s">
        <v>29</v>
      </c>
      <c r="I81" s="22" t="s">
        <v>30</v>
      </c>
      <c r="J81" s="12">
        <v>6400</v>
      </c>
      <c r="K81" s="52">
        <v>3</v>
      </c>
      <c r="L81" s="52"/>
      <c r="M81" s="46"/>
      <c r="N81" s="46"/>
      <c r="O81" s="48">
        <f>(D81*F81)+(J81*M81)</f>
        <v>0</v>
      </c>
      <c r="P81" s="53"/>
      <c r="Q81" s="53"/>
      <c r="R81" s="53"/>
    </row>
    <row r="82" spans="1:19" s="30" customFormat="1" ht="13.5" customHeight="1" x14ac:dyDescent="0.2">
      <c r="A82" s="13" t="s">
        <v>31</v>
      </c>
      <c r="B82" s="14" t="s">
        <v>32</v>
      </c>
      <c r="C82" s="43" t="s">
        <v>28</v>
      </c>
      <c r="D82" s="12">
        <v>2800</v>
      </c>
      <c r="E82" s="22">
        <v>12</v>
      </c>
      <c r="F82" s="46"/>
      <c r="G82" s="46"/>
      <c r="H82" s="21"/>
      <c r="I82" s="12"/>
      <c r="J82" s="22"/>
      <c r="K82" s="52"/>
      <c r="L82" s="52"/>
      <c r="M82" s="52"/>
      <c r="N82" s="52"/>
      <c r="O82" s="48">
        <f>(D82*F82)+(J82*M82)</f>
        <v>0</v>
      </c>
      <c r="P82" s="53"/>
      <c r="Q82" s="53"/>
      <c r="R82" s="53"/>
    </row>
    <row r="83" spans="1:19" s="39" customFormat="1" ht="15" customHeight="1" x14ac:dyDescent="0.2">
      <c r="A83" s="45" t="s">
        <v>183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</row>
    <row r="84" spans="1:19" s="30" customFormat="1" ht="13.5" customHeight="1" x14ac:dyDescent="0.2">
      <c r="A84" s="13" t="s">
        <v>41</v>
      </c>
      <c r="B84" s="14" t="s">
        <v>42</v>
      </c>
      <c r="C84" s="22" t="s">
        <v>30</v>
      </c>
      <c r="D84" s="12">
        <v>3400</v>
      </c>
      <c r="E84" s="22">
        <v>5</v>
      </c>
      <c r="F84" s="46"/>
      <c r="G84" s="46"/>
      <c r="H84" s="21"/>
      <c r="I84" s="12"/>
      <c r="J84" s="22"/>
      <c r="K84" s="52"/>
      <c r="L84" s="52"/>
      <c r="M84" s="52"/>
      <c r="N84" s="52"/>
      <c r="O84" s="48">
        <f>D84*F84</f>
        <v>0</v>
      </c>
      <c r="P84" s="53"/>
      <c r="Q84" s="53"/>
      <c r="R84" s="53"/>
      <c r="S84" s="37"/>
    </row>
    <row r="85" spans="1:19" s="39" customFormat="1" ht="15" customHeight="1" x14ac:dyDescent="0.2">
      <c r="A85" s="45" t="s">
        <v>184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</row>
    <row r="86" spans="1:19" s="30" customFormat="1" ht="13.5" customHeight="1" x14ac:dyDescent="0.2">
      <c r="A86" s="13" t="s">
        <v>98</v>
      </c>
      <c r="B86" s="14" t="s">
        <v>199</v>
      </c>
      <c r="C86" s="22" t="s">
        <v>99</v>
      </c>
      <c r="D86" s="12">
        <v>3700</v>
      </c>
      <c r="E86" s="22">
        <v>3</v>
      </c>
      <c r="F86" s="46"/>
      <c r="G86" s="46"/>
      <c r="H86" s="21"/>
      <c r="I86" s="12"/>
      <c r="J86" s="22"/>
      <c r="K86" s="52"/>
      <c r="L86" s="52"/>
      <c r="M86" s="52"/>
      <c r="N86" s="52"/>
      <c r="O86" s="48">
        <f>D86*F86</f>
        <v>0</v>
      </c>
      <c r="P86" s="53"/>
      <c r="Q86" s="53"/>
      <c r="R86" s="53"/>
    </row>
    <row r="87" spans="1:19" s="30" customFormat="1" ht="13.5" customHeight="1" x14ac:dyDescent="0.2">
      <c r="A87" s="13" t="s">
        <v>100</v>
      </c>
      <c r="B87" s="14" t="s">
        <v>200</v>
      </c>
      <c r="C87" s="22" t="s">
        <v>99</v>
      </c>
      <c r="D87" s="12">
        <v>3700</v>
      </c>
      <c r="E87" s="22">
        <v>3</v>
      </c>
      <c r="F87" s="46"/>
      <c r="G87" s="46"/>
      <c r="H87" s="21"/>
      <c r="I87" s="12"/>
      <c r="J87" s="22"/>
      <c r="K87" s="52"/>
      <c r="L87" s="52"/>
      <c r="M87" s="52"/>
      <c r="N87" s="52"/>
      <c r="O87" s="48">
        <f t="shared" ref="O87:O89" si="0">D87*F87</f>
        <v>0</v>
      </c>
      <c r="P87" s="53"/>
      <c r="Q87" s="53"/>
      <c r="R87" s="53"/>
    </row>
    <row r="88" spans="1:19" s="30" customFormat="1" ht="13.5" customHeight="1" x14ac:dyDescent="0.2">
      <c r="A88" s="13" t="s">
        <v>101</v>
      </c>
      <c r="B88" s="14" t="s">
        <v>201</v>
      </c>
      <c r="C88" s="22" t="s">
        <v>99</v>
      </c>
      <c r="D88" s="12">
        <v>3700</v>
      </c>
      <c r="E88" s="22">
        <v>3</v>
      </c>
      <c r="F88" s="46"/>
      <c r="G88" s="46"/>
      <c r="H88" s="21"/>
      <c r="I88" s="12"/>
      <c r="J88" s="22"/>
      <c r="K88" s="52"/>
      <c r="L88" s="52"/>
      <c r="M88" s="52"/>
      <c r="N88" s="52"/>
      <c r="O88" s="48">
        <f t="shared" si="0"/>
        <v>0</v>
      </c>
      <c r="P88" s="53"/>
      <c r="Q88" s="53"/>
      <c r="R88" s="53"/>
    </row>
    <row r="89" spans="1:19" s="30" customFormat="1" ht="13.5" customHeight="1" x14ac:dyDescent="0.2">
      <c r="A89" s="13" t="s">
        <v>102</v>
      </c>
      <c r="B89" s="14" t="s">
        <v>202</v>
      </c>
      <c r="C89" s="22" t="s">
        <v>99</v>
      </c>
      <c r="D89" s="12">
        <v>3700</v>
      </c>
      <c r="E89" s="22">
        <v>3</v>
      </c>
      <c r="F89" s="46"/>
      <c r="G89" s="46"/>
      <c r="H89" s="21"/>
      <c r="I89" s="12"/>
      <c r="J89" s="22"/>
      <c r="K89" s="52"/>
      <c r="L89" s="52"/>
      <c r="M89" s="52"/>
      <c r="N89" s="52"/>
      <c r="O89" s="48">
        <f t="shared" si="0"/>
        <v>0</v>
      </c>
      <c r="P89" s="53"/>
      <c r="Q89" s="53"/>
      <c r="R89" s="53"/>
    </row>
    <row r="90" spans="1:19" s="39" customFormat="1" ht="15" customHeight="1" x14ac:dyDescent="0.2">
      <c r="A90" s="90" t="s">
        <v>252</v>
      </c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</row>
    <row r="91" spans="1:19" s="30" customFormat="1" ht="13.5" customHeight="1" x14ac:dyDescent="0.2">
      <c r="A91" s="13" t="s">
        <v>43</v>
      </c>
      <c r="B91" s="14" t="s">
        <v>44</v>
      </c>
      <c r="C91" s="22" t="s">
        <v>45</v>
      </c>
      <c r="D91" s="12">
        <v>45000</v>
      </c>
      <c r="E91" s="22">
        <v>1</v>
      </c>
      <c r="F91" s="46"/>
      <c r="G91" s="46"/>
      <c r="H91" s="21"/>
      <c r="I91" s="12"/>
      <c r="J91" s="22"/>
      <c r="K91" s="52"/>
      <c r="L91" s="52"/>
      <c r="M91" s="52"/>
      <c r="N91" s="52"/>
      <c r="O91" s="48">
        <f>D91*F91</f>
        <v>0</v>
      </c>
      <c r="P91" s="53"/>
      <c r="Q91" s="53"/>
      <c r="R91" s="53"/>
    </row>
    <row r="92" spans="1:19" s="30" customFormat="1" ht="13.5" customHeight="1" x14ac:dyDescent="0.2">
      <c r="A92" s="13" t="s">
        <v>46</v>
      </c>
      <c r="B92" s="14" t="s">
        <v>47</v>
      </c>
      <c r="C92" s="22" t="s">
        <v>45</v>
      </c>
      <c r="D92" s="12">
        <v>45000</v>
      </c>
      <c r="E92" s="22">
        <v>1</v>
      </c>
      <c r="F92" s="46"/>
      <c r="G92" s="46"/>
      <c r="H92" s="21"/>
      <c r="I92" s="12"/>
      <c r="J92" s="22"/>
      <c r="K92" s="52"/>
      <c r="L92" s="52"/>
      <c r="M92" s="52"/>
      <c r="N92" s="52"/>
      <c r="O92" s="48">
        <f>D92*F92</f>
        <v>0</v>
      </c>
      <c r="P92" s="53"/>
      <c r="Q92" s="53"/>
      <c r="R92" s="53"/>
    </row>
    <row r="93" spans="1:19" s="8" customFormat="1" ht="15" customHeight="1" x14ac:dyDescent="0.2">
      <c r="A93" s="40" t="s">
        <v>11</v>
      </c>
      <c r="B93" s="40" t="s">
        <v>12</v>
      </c>
      <c r="C93" s="40" t="s">
        <v>13</v>
      </c>
      <c r="D93" s="41" t="s">
        <v>14</v>
      </c>
      <c r="E93" s="42" t="s">
        <v>15</v>
      </c>
      <c r="F93" s="49" t="s">
        <v>16</v>
      </c>
      <c r="G93" s="49"/>
      <c r="H93" s="40" t="s">
        <v>11</v>
      </c>
      <c r="I93" s="40" t="s">
        <v>13</v>
      </c>
      <c r="J93" s="41" t="s">
        <v>14</v>
      </c>
      <c r="K93" s="50" t="s">
        <v>15</v>
      </c>
      <c r="L93" s="51"/>
      <c r="M93" s="49" t="s">
        <v>16</v>
      </c>
      <c r="N93" s="49"/>
      <c r="O93" s="49" t="s">
        <v>17</v>
      </c>
      <c r="P93" s="49"/>
      <c r="Q93" s="49"/>
      <c r="R93" s="49"/>
    </row>
    <row r="94" spans="1:19" s="39" customFormat="1" ht="15" customHeight="1" x14ac:dyDescent="0.2">
      <c r="A94" s="45" t="s">
        <v>245</v>
      </c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</row>
    <row r="95" spans="1:19" s="30" customFormat="1" ht="13.5" customHeight="1" x14ac:dyDescent="0.2">
      <c r="A95" s="13" t="s">
        <v>48</v>
      </c>
      <c r="B95" s="14" t="s">
        <v>172</v>
      </c>
      <c r="C95" s="22" t="s">
        <v>28</v>
      </c>
      <c r="D95" s="12">
        <v>9800</v>
      </c>
      <c r="E95" s="22">
        <v>1</v>
      </c>
      <c r="F95" s="46"/>
      <c r="G95" s="46"/>
      <c r="H95" s="21" t="s">
        <v>49</v>
      </c>
      <c r="I95" s="22" t="s">
        <v>30</v>
      </c>
      <c r="J95" s="12">
        <v>18000</v>
      </c>
      <c r="K95" s="52">
        <v>1</v>
      </c>
      <c r="L95" s="52"/>
      <c r="M95" s="46"/>
      <c r="N95" s="46"/>
      <c r="O95" s="48">
        <f>(D95*F95)+(J95*M95)</f>
        <v>0</v>
      </c>
      <c r="P95" s="53"/>
      <c r="Q95" s="53"/>
      <c r="R95" s="53"/>
    </row>
    <row r="96" spans="1:19" s="9" customFormat="1" ht="13.5" customHeight="1" x14ac:dyDescent="0.2">
      <c r="A96" s="13" t="s">
        <v>50</v>
      </c>
      <c r="B96" s="14" t="s">
        <v>205</v>
      </c>
      <c r="C96" s="31" t="s">
        <v>194</v>
      </c>
      <c r="D96" s="32">
        <v>9800</v>
      </c>
      <c r="E96" s="31">
        <v>1</v>
      </c>
      <c r="F96" s="85"/>
      <c r="G96" s="85"/>
      <c r="H96" s="21" t="s">
        <v>51</v>
      </c>
      <c r="I96" s="22" t="s">
        <v>30</v>
      </c>
      <c r="J96" s="12">
        <v>18000</v>
      </c>
      <c r="K96" s="52">
        <v>1</v>
      </c>
      <c r="L96" s="52"/>
      <c r="M96" s="46"/>
      <c r="N96" s="46"/>
      <c r="O96" s="48">
        <f>(D96*F96)+(J96*M96)</f>
        <v>0</v>
      </c>
      <c r="P96" s="53"/>
      <c r="Q96" s="53"/>
      <c r="R96" s="53"/>
    </row>
    <row r="97" spans="1:18" s="9" customFormat="1" ht="13.5" customHeight="1" x14ac:dyDescent="0.2">
      <c r="A97" s="10" t="s">
        <v>52</v>
      </c>
      <c r="B97" s="11" t="s">
        <v>206</v>
      </c>
      <c r="C97" s="22" t="s">
        <v>28</v>
      </c>
      <c r="D97" s="12">
        <v>9800</v>
      </c>
      <c r="E97" s="24">
        <v>1</v>
      </c>
      <c r="F97" s="86"/>
      <c r="G97" s="86"/>
      <c r="H97" s="23" t="s">
        <v>53</v>
      </c>
      <c r="I97" s="22" t="s">
        <v>30</v>
      </c>
      <c r="J97" s="12">
        <v>18000</v>
      </c>
      <c r="K97" s="87">
        <v>1</v>
      </c>
      <c r="L97" s="87"/>
      <c r="M97" s="86"/>
      <c r="N97" s="86"/>
      <c r="O97" s="88">
        <f>(D97*F97)+(J97*M97)</f>
        <v>0</v>
      </c>
      <c r="P97" s="89"/>
      <c r="Q97" s="89"/>
      <c r="R97" s="89"/>
    </row>
    <row r="98" spans="1:18" s="30" customFormat="1" ht="13.5" customHeight="1" x14ac:dyDescent="0.2">
      <c r="A98" s="13" t="s">
        <v>54</v>
      </c>
      <c r="B98" s="14" t="s">
        <v>173</v>
      </c>
      <c r="C98" s="22" t="s">
        <v>28</v>
      </c>
      <c r="D98" s="12">
        <v>9800</v>
      </c>
      <c r="E98" s="22">
        <v>1</v>
      </c>
      <c r="F98" s="46"/>
      <c r="G98" s="46"/>
      <c r="H98" s="21" t="s">
        <v>55</v>
      </c>
      <c r="I98" s="22" t="s">
        <v>30</v>
      </c>
      <c r="J98" s="12">
        <v>18000</v>
      </c>
      <c r="K98" s="52">
        <v>1</v>
      </c>
      <c r="L98" s="52"/>
      <c r="M98" s="46"/>
      <c r="N98" s="46"/>
      <c r="O98" s="48">
        <f>(D98*F98)+(J98*M98)</f>
        <v>0</v>
      </c>
      <c r="P98" s="53"/>
      <c r="Q98" s="53"/>
      <c r="R98" s="53"/>
    </row>
    <row r="99" spans="1:18" s="39" customFormat="1" ht="15" customHeight="1" x14ac:dyDescent="0.2">
      <c r="A99" s="45" t="s">
        <v>246</v>
      </c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</row>
    <row r="100" spans="1:18" s="30" customFormat="1" ht="13.5" customHeight="1" x14ac:dyDescent="0.2">
      <c r="A100" s="13" t="s">
        <v>56</v>
      </c>
      <c r="B100" s="14" t="s">
        <v>172</v>
      </c>
      <c r="C100" s="22" t="s">
        <v>28</v>
      </c>
      <c r="D100" s="12">
        <v>5200</v>
      </c>
      <c r="E100" s="22">
        <v>2</v>
      </c>
      <c r="F100" s="46"/>
      <c r="G100" s="46"/>
      <c r="H100" s="21" t="s">
        <v>57</v>
      </c>
      <c r="I100" s="22" t="s">
        <v>30</v>
      </c>
      <c r="J100" s="12">
        <v>9800</v>
      </c>
      <c r="K100" s="52">
        <v>1</v>
      </c>
      <c r="L100" s="52"/>
      <c r="M100" s="46"/>
      <c r="N100" s="46"/>
      <c r="O100" s="48">
        <f>(D100*F100)+(J100*M100)</f>
        <v>0</v>
      </c>
      <c r="P100" s="53"/>
      <c r="Q100" s="53"/>
      <c r="R100" s="53"/>
    </row>
    <row r="101" spans="1:18" s="30" customFormat="1" ht="13.5" customHeight="1" x14ac:dyDescent="0.2">
      <c r="A101" s="13" t="s">
        <v>58</v>
      </c>
      <c r="B101" s="14" t="s">
        <v>205</v>
      </c>
      <c r="C101" s="22" t="s">
        <v>28</v>
      </c>
      <c r="D101" s="12">
        <v>5200</v>
      </c>
      <c r="E101" s="22">
        <v>2</v>
      </c>
      <c r="F101" s="46"/>
      <c r="G101" s="46"/>
      <c r="H101" s="21" t="s">
        <v>59</v>
      </c>
      <c r="I101" s="22" t="s">
        <v>30</v>
      </c>
      <c r="J101" s="12">
        <v>9800</v>
      </c>
      <c r="K101" s="52">
        <v>1</v>
      </c>
      <c r="L101" s="52"/>
      <c r="M101" s="46"/>
      <c r="N101" s="46"/>
      <c r="O101" s="48">
        <f>(D101*F101)+(J101*M101)</f>
        <v>0</v>
      </c>
      <c r="P101" s="53"/>
      <c r="Q101" s="53"/>
      <c r="R101" s="53"/>
    </row>
    <row r="102" spans="1:18" s="30" customFormat="1" ht="13.5" customHeight="1" x14ac:dyDescent="0.2">
      <c r="A102" s="13" t="s">
        <v>60</v>
      </c>
      <c r="B102" s="14" t="s">
        <v>206</v>
      </c>
      <c r="C102" s="22" t="s">
        <v>28</v>
      </c>
      <c r="D102" s="12">
        <v>5200</v>
      </c>
      <c r="E102" s="22">
        <v>2</v>
      </c>
      <c r="F102" s="46"/>
      <c r="G102" s="46"/>
      <c r="H102" s="21" t="s">
        <v>61</v>
      </c>
      <c r="I102" s="22" t="s">
        <v>30</v>
      </c>
      <c r="J102" s="12">
        <v>9800</v>
      </c>
      <c r="K102" s="52">
        <v>1</v>
      </c>
      <c r="L102" s="52"/>
      <c r="M102" s="46"/>
      <c r="N102" s="46"/>
      <c r="O102" s="48">
        <f>(D102*F102)+(J102*M102)</f>
        <v>0</v>
      </c>
      <c r="P102" s="53"/>
      <c r="Q102" s="53"/>
      <c r="R102" s="53"/>
    </row>
    <row r="103" spans="1:18" s="30" customFormat="1" ht="13.5" customHeight="1" x14ac:dyDescent="0.2">
      <c r="A103" s="13" t="s">
        <v>62</v>
      </c>
      <c r="B103" s="14" t="s">
        <v>173</v>
      </c>
      <c r="C103" s="22" t="s">
        <v>28</v>
      </c>
      <c r="D103" s="12">
        <v>5200</v>
      </c>
      <c r="E103" s="22">
        <v>2</v>
      </c>
      <c r="F103" s="46"/>
      <c r="G103" s="46"/>
      <c r="H103" s="21" t="s">
        <v>63</v>
      </c>
      <c r="I103" s="22" t="s">
        <v>30</v>
      </c>
      <c r="J103" s="12">
        <v>9800</v>
      </c>
      <c r="K103" s="52">
        <v>1</v>
      </c>
      <c r="L103" s="52"/>
      <c r="M103" s="46"/>
      <c r="N103" s="46"/>
      <c r="O103" s="48">
        <f>(D103*F103)+(J103*M103)</f>
        <v>0</v>
      </c>
      <c r="P103" s="53"/>
      <c r="Q103" s="53"/>
      <c r="R103" s="53"/>
    </row>
    <row r="104" spans="1:18" s="39" customFormat="1" ht="15" customHeight="1" x14ac:dyDescent="0.2">
      <c r="A104" s="45" t="s">
        <v>247</v>
      </c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</row>
    <row r="105" spans="1:18" s="30" customFormat="1" ht="13.5" customHeight="1" x14ac:dyDescent="0.2">
      <c r="A105" s="13" t="s">
        <v>64</v>
      </c>
      <c r="B105" s="14" t="s">
        <v>172</v>
      </c>
      <c r="C105" s="22" t="s">
        <v>28</v>
      </c>
      <c r="D105" s="12">
        <v>3100</v>
      </c>
      <c r="E105" s="22">
        <v>4</v>
      </c>
      <c r="F105" s="46"/>
      <c r="G105" s="46"/>
      <c r="H105" s="21" t="s">
        <v>65</v>
      </c>
      <c r="I105" s="22" t="s">
        <v>30</v>
      </c>
      <c r="J105" s="12">
        <v>5300</v>
      </c>
      <c r="K105" s="52">
        <v>3</v>
      </c>
      <c r="L105" s="52"/>
      <c r="M105" s="46"/>
      <c r="N105" s="46"/>
      <c r="O105" s="48">
        <f>(D105*F105)+(J105*M105)</f>
        <v>0</v>
      </c>
      <c r="P105" s="53"/>
      <c r="Q105" s="53"/>
      <c r="R105" s="53"/>
    </row>
    <row r="106" spans="1:18" s="30" customFormat="1" ht="13.5" customHeight="1" x14ac:dyDescent="0.2">
      <c r="A106" s="13" t="s">
        <v>66</v>
      </c>
      <c r="B106" s="14" t="s">
        <v>205</v>
      </c>
      <c r="C106" s="22" t="s">
        <v>28</v>
      </c>
      <c r="D106" s="12">
        <v>3100</v>
      </c>
      <c r="E106" s="22">
        <v>4</v>
      </c>
      <c r="F106" s="46"/>
      <c r="G106" s="46"/>
      <c r="H106" s="36" t="s">
        <v>67</v>
      </c>
      <c r="I106" s="31" t="s">
        <v>30</v>
      </c>
      <c r="J106" s="32">
        <v>5300</v>
      </c>
      <c r="K106" s="85">
        <v>3</v>
      </c>
      <c r="L106" s="85"/>
      <c r="M106" s="85"/>
      <c r="N106" s="85"/>
      <c r="O106" s="48">
        <f>(D106*F106)+(J106*M106)</f>
        <v>0</v>
      </c>
      <c r="P106" s="53"/>
      <c r="Q106" s="53"/>
      <c r="R106" s="53"/>
    </row>
    <row r="107" spans="1:18" s="30" customFormat="1" ht="13.5" customHeight="1" x14ac:dyDescent="0.2">
      <c r="A107" s="13" t="s">
        <v>68</v>
      </c>
      <c r="B107" s="14" t="s">
        <v>206</v>
      </c>
      <c r="C107" s="22" t="s">
        <v>28</v>
      </c>
      <c r="D107" s="12">
        <v>3100</v>
      </c>
      <c r="E107" s="22">
        <v>4</v>
      </c>
      <c r="F107" s="46"/>
      <c r="G107" s="46"/>
      <c r="H107" s="21" t="s">
        <v>69</v>
      </c>
      <c r="I107" s="22" t="s">
        <v>30</v>
      </c>
      <c r="J107" s="12">
        <v>5300</v>
      </c>
      <c r="K107" s="52">
        <v>3</v>
      </c>
      <c r="L107" s="52"/>
      <c r="M107" s="46"/>
      <c r="N107" s="46"/>
      <c r="O107" s="48">
        <f>(D107*F107)+(J107*M107)</f>
        <v>0</v>
      </c>
      <c r="P107" s="53"/>
      <c r="Q107" s="53"/>
      <c r="R107" s="53"/>
    </row>
    <row r="108" spans="1:18" s="30" customFormat="1" ht="13.5" customHeight="1" x14ac:dyDescent="0.2">
      <c r="A108" s="13" t="s">
        <v>70</v>
      </c>
      <c r="B108" s="14" t="s">
        <v>173</v>
      </c>
      <c r="C108" s="22" t="s">
        <v>28</v>
      </c>
      <c r="D108" s="12">
        <v>3100</v>
      </c>
      <c r="E108" s="22">
        <v>4</v>
      </c>
      <c r="F108" s="46"/>
      <c r="G108" s="46"/>
      <c r="H108" s="21" t="s">
        <v>71</v>
      </c>
      <c r="I108" s="22" t="s">
        <v>30</v>
      </c>
      <c r="J108" s="12">
        <v>5300</v>
      </c>
      <c r="K108" s="52">
        <v>3</v>
      </c>
      <c r="L108" s="52"/>
      <c r="M108" s="46"/>
      <c r="N108" s="46"/>
      <c r="O108" s="48">
        <f>(D108*F108)+(J108*M108)</f>
        <v>0</v>
      </c>
      <c r="P108" s="53"/>
      <c r="Q108" s="53"/>
      <c r="R108" s="53"/>
    </row>
    <row r="109" spans="1:18" s="39" customFormat="1" ht="15" customHeight="1" x14ac:dyDescent="0.2">
      <c r="A109" s="45" t="s">
        <v>248</v>
      </c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</row>
    <row r="110" spans="1:18" s="30" customFormat="1" ht="13.5" customHeight="1" x14ac:dyDescent="0.2">
      <c r="A110" s="13" t="s">
        <v>72</v>
      </c>
      <c r="B110" s="14" t="s">
        <v>205</v>
      </c>
      <c r="C110" s="22" t="s">
        <v>20</v>
      </c>
      <c r="D110" s="12">
        <v>2600</v>
      </c>
      <c r="E110" s="22">
        <v>5</v>
      </c>
      <c r="F110" s="46"/>
      <c r="G110" s="46"/>
      <c r="H110" s="21" t="s">
        <v>73</v>
      </c>
      <c r="I110" s="22" t="s">
        <v>22</v>
      </c>
      <c r="J110" s="12">
        <v>5500</v>
      </c>
      <c r="K110" s="52">
        <v>3</v>
      </c>
      <c r="L110" s="52"/>
      <c r="M110" s="46"/>
      <c r="N110" s="46"/>
      <c r="O110" s="48">
        <f>(D110*F110)+(J110*M110)</f>
        <v>0</v>
      </c>
      <c r="P110" s="53"/>
      <c r="Q110" s="53"/>
      <c r="R110" s="53"/>
    </row>
    <row r="111" spans="1:18" s="30" customFormat="1" ht="13.5" customHeight="1" x14ac:dyDescent="0.2">
      <c r="A111" s="13" t="s">
        <v>74</v>
      </c>
      <c r="B111" s="14" t="s">
        <v>206</v>
      </c>
      <c r="C111" s="22" t="s">
        <v>20</v>
      </c>
      <c r="D111" s="12">
        <v>2600</v>
      </c>
      <c r="E111" s="22">
        <v>5</v>
      </c>
      <c r="F111" s="46"/>
      <c r="G111" s="46"/>
      <c r="H111" s="21" t="s">
        <v>75</v>
      </c>
      <c r="I111" s="22" t="s">
        <v>22</v>
      </c>
      <c r="J111" s="12">
        <v>5500</v>
      </c>
      <c r="K111" s="52">
        <v>3</v>
      </c>
      <c r="L111" s="52"/>
      <c r="M111" s="46"/>
      <c r="N111" s="46"/>
      <c r="O111" s="48">
        <f>(D111*F111)+(J111*M111)</f>
        <v>0</v>
      </c>
      <c r="P111" s="53"/>
      <c r="Q111" s="53"/>
      <c r="R111" s="53"/>
    </row>
    <row r="112" spans="1:18" s="30" customFormat="1" ht="13.5" customHeight="1" x14ac:dyDescent="0.2">
      <c r="A112" s="13" t="s">
        <v>76</v>
      </c>
      <c r="B112" s="14" t="s">
        <v>173</v>
      </c>
      <c r="C112" s="22" t="s">
        <v>20</v>
      </c>
      <c r="D112" s="12">
        <v>2600</v>
      </c>
      <c r="E112" s="22">
        <v>5</v>
      </c>
      <c r="F112" s="80"/>
      <c r="G112" s="81"/>
      <c r="H112" s="21" t="s">
        <v>77</v>
      </c>
      <c r="I112" s="22" t="s">
        <v>22</v>
      </c>
      <c r="J112" s="12">
        <v>5500</v>
      </c>
      <c r="K112" s="54">
        <v>3</v>
      </c>
      <c r="L112" s="55"/>
      <c r="M112" s="80"/>
      <c r="N112" s="81"/>
      <c r="O112" s="82">
        <f>(D112*F112)+(J112*M112)</f>
        <v>0</v>
      </c>
      <c r="P112" s="83"/>
      <c r="Q112" s="83"/>
      <c r="R112" s="84"/>
    </row>
    <row r="113" spans="1:18" s="39" customFormat="1" ht="15" customHeight="1" x14ac:dyDescent="0.2">
      <c r="A113" s="45" t="s">
        <v>249</v>
      </c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</row>
    <row r="114" spans="1:18" s="30" customFormat="1" ht="13.5" customHeight="1" x14ac:dyDescent="0.2">
      <c r="A114" s="13" t="s">
        <v>78</v>
      </c>
      <c r="B114" s="14" t="s">
        <v>172</v>
      </c>
      <c r="C114" s="22" t="s">
        <v>28</v>
      </c>
      <c r="D114" s="12">
        <v>4200</v>
      </c>
      <c r="E114" s="22">
        <v>3</v>
      </c>
      <c r="F114" s="46"/>
      <c r="G114" s="46"/>
      <c r="H114" s="21" t="s">
        <v>79</v>
      </c>
      <c r="I114" s="22" t="s">
        <v>30</v>
      </c>
      <c r="J114" s="12">
        <v>8200</v>
      </c>
      <c r="K114" s="52">
        <v>2</v>
      </c>
      <c r="L114" s="52"/>
      <c r="M114" s="46"/>
      <c r="N114" s="46"/>
      <c r="O114" s="48">
        <f>(D114*F114)+(J114*M114)</f>
        <v>0</v>
      </c>
      <c r="P114" s="53"/>
      <c r="Q114" s="53"/>
      <c r="R114" s="53"/>
    </row>
    <row r="115" spans="1:18" s="30" customFormat="1" ht="13.5" customHeight="1" x14ac:dyDescent="0.2">
      <c r="A115" s="13" t="s">
        <v>80</v>
      </c>
      <c r="B115" s="14" t="s">
        <v>205</v>
      </c>
      <c r="C115" s="22" t="s">
        <v>28</v>
      </c>
      <c r="D115" s="12">
        <v>4200</v>
      </c>
      <c r="E115" s="22">
        <v>3</v>
      </c>
      <c r="F115" s="46"/>
      <c r="G115" s="46"/>
      <c r="H115" s="21" t="s">
        <v>81</v>
      </c>
      <c r="I115" s="22" t="s">
        <v>30</v>
      </c>
      <c r="J115" s="12">
        <v>8200</v>
      </c>
      <c r="K115" s="52">
        <v>2</v>
      </c>
      <c r="L115" s="52"/>
      <c r="M115" s="46"/>
      <c r="N115" s="46"/>
      <c r="O115" s="48">
        <f>(D115*F115)+(J115*M115)</f>
        <v>0</v>
      </c>
      <c r="P115" s="53"/>
      <c r="Q115" s="53"/>
      <c r="R115" s="53"/>
    </row>
    <row r="116" spans="1:18" s="30" customFormat="1" ht="13.5" customHeight="1" x14ac:dyDescent="0.2">
      <c r="A116" s="13" t="s">
        <v>82</v>
      </c>
      <c r="B116" s="14" t="s">
        <v>206</v>
      </c>
      <c r="C116" s="22" t="s">
        <v>28</v>
      </c>
      <c r="D116" s="12">
        <v>4200</v>
      </c>
      <c r="E116" s="22">
        <v>3</v>
      </c>
      <c r="F116" s="46"/>
      <c r="G116" s="46"/>
      <c r="H116" s="21" t="s">
        <v>83</v>
      </c>
      <c r="I116" s="22" t="s">
        <v>30</v>
      </c>
      <c r="J116" s="12">
        <v>8200</v>
      </c>
      <c r="K116" s="52">
        <v>2</v>
      </c>
      <c r="L116" s="52"/>
      <c r="M116" s="46"/>
      <c r="N116" s="46"/>
      <c r="O116" s="48">
        <f>(D116*F116)+(J116*M116)</f>
        <v>0</v>
      </c>
      <c r="P116" s="53"/>
      <c r="Q116" s="53"/>
      <c r="R116" s="53"/>
    </row>
    <row r="117" spans="1:18" s="39" customFormat="1" ht="15" customHeight="1" x14ac:dyDescent="0.2">
      <c r="A117" s="45" t="s">
        <v>250</v>
      </c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</row>
    <row r="118" spans="1:18" s="30" customFormat="1" ht="13.5" customHeight="1" x14ac:dyDescent="0.2">
      <c r="A118" s="13" t="s">
        <v>84</v>
      </c>
      <c r="B118" s="14" t="s">
        <v>172</v>
      </c>
      <c r="C118" s="22" t="s">
        <v>28</v>
      </c>
      <c r="D118" s="12">
        <v>12000</v>
      </c>
      <c r="E118" s="22">
        <v>1</v>
      </c>
      <c r="F118" s="46"/>
      <c r="G118" s="46"/>
      <c r="H118" s="21" t="s">
        <v>231</v>
      </c>
      <c r="I118" s="22" t="s">
        <v>30</v>
      </c>
      <c r="J118" s="12">
        <v>23000</v>
      </c>
      <c r="K118" s="52">
        <v>1</v>
      </c>
      <c r="L118" s="52"/>
      <c r="M118" s="46"/>
      <c r="N118" s="46"/>
      <c r="O118" s="48">
        <f>(D118*F118)+(J118*M118)</f>
        <v>0</v>
      </c>
      <c r="P118" s="53"/>
      <c r="Q118" s="53"/>
      <c r="R118" s="53"/>
    </row>
    <row r="119" spans="1:18" s="30" customFormat="1" ht="13.5" customHeight="1" x14ac:dyDescent="0.2">
      <c r="A119" s="13" t="s">
        <v>85</v>
      </c>
      <c r="B119" s="14" t="s">
        <v>205</v>
      </c>
      <c r="C119" s="22" t="s">
        <v>28</v>
      </c>
      <c r="D119" s="12">
        <v>12000</v>
      </c>
      <c r="E119" s="22">
        <v>1</v>
      </c>
      <c r="F119" s="46"/>
      <c r="G119" s="46"/>
      <c r="H119" s="21" t="s">
        <v>86</v>
      </c>
      <c r="I119" s="22" t="s">
        <v>30</v>
      </c>
      <c r="J119" s="12">
        <v>23000</v>
      </c>
      <c r="K119" s="52">
        <v>1</v>
      </c>
      <c r="L119" s="52"/>
      <c r="M119" s="46"/>
      <c r="N119" s="46"/>
      <c r="O119" s="48">
        <f>(D119*F119)+(J119*M119)</f>
        <v>0</v>
      </c>
      <c r="P119" s="53"/>
      <c r="Q119" s="53"/>
      <c r="R119" s="53"/>
    </row>
    <row r="120" spans="1:18" s="30" customFormat="1" ht="13.5" customHeight="1" x14ac:dyDescent="0.2">
      <c r="A120" s="13" t="s">
        <v>87</v>
      </c>
      <c r="B120" s="14" t="s">
        <v>206</v>
      </c>
      <c r="C120" s="22" t="s">
        <v>28</v>
      </c>
      <c r="D120" s="12">
        <v>12000</v>
      </c>
      <c r="E120" s="22">
        <v>1</v>
      </c>
      <c r="F120" s="46"/>
      <c r="G120" s="46"/>
      <c r="H120" s="21" t="s">
        <v>88</v>
      </c>
      <c r="I120" s="22" t="s">
        <v>30</v>
      </c>
      <c r="J120" s="12">
        <v>23000</v>
      </c>
      <c r="K120" s="52">
        <v>1</v>
      </c>
      <c r="L120" s="52"/>
      <c r="M120" s="46"/>
      <c r="N120" s="46"/>
      <c r="O120" s="48">
        <f>(D120*F120)+(J120*M120)</f>
        <v>0</v>
      </c>
      <c r="P120" s="53"/>
      <c r="Q120" s="53"/>
      <c r="R120" s="53"/>
    </row>
    <row r="121" spans="1:18" s="8" customFormat="1" ht="15" customHeight="1" x14ac:dyDescent="0.2">
      <c r="A121" s="40" t="s">
        <v>11</v>
      </c>
      <c r="B121" s="49" t="s">
        <v>12</v>
      </c>
      <c r="C121" s="49"/>
      <c r="D121" s="49"/>
      <c r="E121" s="49"/>
      <c r="F121" s="49"/>
      <c r="G121" s="49"/>
      <c r="H121" s="40" t="s">
        <v>13</v>
      </c>
      <c r="I121" s="41" t="s">
        <v>14</v>
      </c>
      <c r="J121" s="40" t="s">
        <v>15</v>
      </c>
      <c r="K121" s="49" t="s">
        <v>16</v>
      </c>
      <c r="L121" s="49"/>
      <c r="M121" s="49"/>
      <c r="N121" s="49" t="s">
        <v>17</v>
      </c>
      <c r="O121" s="49"/>
      <c r="P121" s="49"/>
      <c r="Q121" s="49"/>
      <c r="R121" s="49"/>
    </row>
    <row r="122" spans="1:18" s="39" customFormat="1" ht="15" customHeight="1" x14ac:dyDescent="0.2">
      <c r="A122" s="56" t="s">
        <v>251</v>
      </c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8"/>
    </row>
    <row r="123" spans="1:18" s="30" customFormat="1" ht="13.5" customHeight="1" x14ac:dyDescent="0.2">
      <c r="A123" s="21" t="s">
        <v>129</v>
      </c>
      <c r="B123" s="47" t="s">
        <v>273</v>
      </c>
      <c r="C123" s="47"/>
      <c r="D123" s="47"/>
      <c r="E123" s="47"/>
      <c r="F123" s="47"/>
      <c r="G123" s="47"/>
      <c r="H123" s="21" t="s">
        <v>130</v>
      </c>
      <c r="I123" s="12">
        <v>18000</v>
      </c>
      <c r="J123" s="22">
        <v>1</v>
      </c>
      <c r="K123" s="46"/>
      <c r="L123" s="46"/>
      <c r="M123" s="46"/>
      <c r="N123" s="48">
        <f>I123*K123</f>
        <v>0</v>
      </c>
      <c r="O123" s="48"/>
      <c r="P123" s="48"/>
      <c r="Q123" s="48"/>
      <c r="R123" s="48"/>
    </row>
    <row r="124" spans="1:18" s="30" customFormat="1" ht="13.5" customHeight="1" x14ac:dyDescent="0.2">
      <c r="A124" s="21" t="s">
        <v>164</v>
      </c>
      <c r="B124" s="47" t="s">
        <v>274</v>
      </c>
      <c r="C124" s="47"/>
      <c r="D124" s="47"/>
      <c r="E124" s="47"/>
      <c r="F124" s="47"/>
      <c r="G124" s="47"/>
      <c r="H124" s="21" t="s">
        <v>123</v>
      </c>
      <c r="I124" s="12">
        <v>18000</v>
      </c>
      <c r="J124" s="22">
        <v>1</v>
      </c>
      <c r="K124" s="46"/>
      <c r="L124" s="46"/>
      <c r="M124" s="46"/>
      <c r="N124" s="48">
        <f>I124*K124</f>
        <v>0</v>
      </c>
      <c r="O124" s="48"/>
      <c r="P124" s="48"/>
      <c r="Q124" s="48"/>
      <c r="R124" s="48"/>
    </row>
    <row r="125" spans="1:18" s="30" customFormat="1" ht="13.5" customHeight="1" x14ac:dyDescent="0.2">
      <c r="A125" s="13" t="s">
        <v>165</v>
      </c>
      <c r="B125" s="78" t="s">
        <v>275</v>
      </c>
      <c r="C125" s="78"/>
      <c r="D125" s="78"/>
      <c r="E125" s="78"/>
      <c r="F125" s="78"/>
      <c r="G125" s="78"/>
      <c r="H125" s="21" t="s">
        <v>123</v>
      </c>
      <c r="I125" s="12">
        <v>18000</v>
      </c>
      <c r="J125" s="22">
        <v>1</v>
      </c>
      <c r="K125" s="46"/>
      <c r="L125" s="46"/>
      <c r="M125" s="46"/>
      <c r="N125" s="48">
        <f t="shared" ref="N125:N127" si="1">I125*K125</f>
        <v>0</v>
      </c>
      <c r="O125" s="48"/>
      <c r="P125" s="48"/>
      <c r="Q125" s="48"/>
      <c r="R125" s="48"/>
    </row>
    <row r="126" spans="1:18" s="30" customFormat="1" ht="13.5" customHeight="1" x14ac:dyDescent="0.2">
      <c r="A126" s="21" t="s">
        <v>232</v>
      </c>
      <c r="B126" s="47" t="s">
        <v>272</v>
      </c>
      <c r="C126" s="47"/>
      <c r="D126" s="47"/>
      <c r="E126" s="47"/>
      <c r="F126" s="47"/>
      <c r="G126" s="47"/>
      <c r="H126" s="21" t="s">
        <v>233</v>
      </c>
      <c r="I126" s="12">
        <v>14500</v>
      </c>
      <c r="J126" s="22">
        <v>1</v>
      </c>
      <c r="K126" s="46"/>
      <c r="L126" s="46"/>
      <c r="M126" s="46"/>
      <c r="N126" s="48">
        <f>I126*K126</f>
        <v>0</v>
      </c>
      <c r="O126" s="48"/>
      <c r="P126" s="48"/>
      <c r="Q126" s="48"/>
      <c r="R126" s="48"/>
    </row>
    <row r="127" spans="1:18" s="30" customFormat="1" ht="13.5" customHeight="1" x14ac:dyDescent="0.2">
      <c r="A127" s="21" t="s">
        <v>131</v>
      </c>
      <c r="B127" s="47" t="s">
        <v>219</v>
      </c>
      <c r="C127" s="47"/>
      <c r="D127" s="47"/>
      <c r="E127" s="47"/>
      <c r="F127" s="47"/>
      <c r="G127" s="47"/>
      <c r="H127" s="21" t="s">
        <v>28</v>
      </c>
      <c r="I127" s="12">
        <v>9500</v>
      </c>
      <c r="J127" s="22">
        <v>1</v>
      </c>
      <c r="K127" s="46"/>
      <c r="L127" s="46"/>
      <c r="M127" s="46"/>
      <c r="N127" s="48">
        <f t="shared" si="1"/>
        <v>0</v>
      </c>
      <c r="O127" s="48"/>
      <c r="P127" s="48"/>
      <c r="Q127" s="48"/>
      <c r="R127" s="48"/>
    </row>
    <row r="128" spans="1:18" s="39" customFormat="1" ht="15" customHeight="1" x14ac:dyDescent="0.2">
      <c r="A128" s="45" t="s">
        <v>132</v>
      </c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</row>
    <row r="129" spans="1:18" s="30" customFormat="1" ht="13.5" customHeight="1" x14ac:dyDescent="0.2">
      <c r="A129" s="21" t="s">
        <v>133</v>
      </c>
      <c r="B129" s="47" t="s">
        <v>216</v>
      </c>
      <c r="C129" s="47"/>
      <c r="D129" s="47"/>
      <c r="E129" s="47"/>
      <c r="F129" s="47"/>
      <c r="G129" s="47"/>
      <c r="H129" s="21" t="s">
        <v>28</v>
      </c>
      <c r="I129" s="12">
        <v>5900</v>
      </c>
      <c r="J129" s="22">
        <v>3</v>
      </c>
      <c r="K129" s="46"/>
      <c r="L129" s="46"/>
      <c r="M129" s="46"/>
      <c r="N129" s="48">
        <f>I129*K129</f>
        <v>0</v>
      </c>
      <c r="O129" s="48"/>
      <c r="P129" s="48"/>
      <c r="Q129" s="48"/>
      <c r="R129" s="48"/>
    </row>
    <row r="130" spans="1:18" s="30" customFormat="1" ht="13.5" customHeight="1" x14ac:dyDescent="0.2">
      <c r="A130" s="21" t="s">
        <v>134</v>
      </c>
      <c r="B130" s="47" t="s">
        <v>217</v>
      </c>
      <c r="C130" s="47"/>
      <c r="D130" s="47"/>
      <c r="E130" s="47"/>
      <c r="F130" s="47"/>
      <c r="G130" s="47"/>
      <c r="H130" s="21" t="s">
        <v>135</v>
      </c>
      <c r="I130" s="12">
        <v>2300</v>
      </c>
      <c r="J130" s="22">
        <v>5</v>
      </c>
      <c r="K130" s="46"/>
      <c r="L130" s="46"/>
      <c r="M130" s="46"/>
      <c r="N130" s="48">
        <f>I130*K130</f>
        <v>0</v>
      </c>
      <c r="O130" s="48"/>
      <c r="P130" s="48"/>
      <c r="Q130" s="48"/>
      <c r="R130" s="48"/>
    </row>
    <row r="131" spans="1:18" s="30" customFormat="1" ht="13.5" customHeight="1" x14ac:dyDescent="0.2">
      <c r="A131" s="21" t="s">
        <v>136</v>
      </c>
      <c r="B131" s="47" t="s">
        <v>218</v>
      </c>
      <c r="C131" s="47"/>
      <c r="D131" s="47"/>
      <c r="E131" s="47"/>
      <c r="F131" s="47"/>
      <c r="G131" s="47"/>
      <c r="H131" s="21" t="s">
        <v>28</v>
      </c>
      <c r="I131" s="12">
        <v>8300</v>
      </c>
      <c r="J131" s="22">
        <v>2</v>
      </c>
      <c r="K131" s="46"/>
      <c r="L131" s="46"/>
      <c r="M131" s="46"/>
      <c r="N131" s="48">
        <f>I131*K131</f>
        <v>0</v>
      </c>
      <c r="O131" s="48"/>
      <c r="P131" s="48"/>
      <c r="Q131" s="48"/>
      <c r="R131" s="48"/>
    </row>
    <row r="132" spans="1:18" s="39" customFormat="1" ht="15" customHeight="1" x14ac:dyDescent="0.2">
      <c r="A132" s="45" t="s">
        <v>137</v>
      </c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</row>
    <row r="133" spans="1:18" s="30" customFormat="1" ht="13.5" customHeight="1" x14ac:dyDescent="0.2">
      <c r="A133" s="21" t="s">
        <v>138</v>
      </c>
      <c r="B133" s="47" t="s">
        <v>220</v>
      </c>
      <c r="C133" s="47"/>
      <c r="D133" s="47"/>
      <c r="E133" s="47"/>
      <c r="F133" s="47"/>
      <c r="G133" s="47"/>
      <c r="H133" s="21"/>
      <c r="I133" s="12">
        <v>9200</v>
      </c>
      <c r="J133" s="22">
        <v>2</v>
      </c>
      <c r="K133" s="46"/>
      <c r="L133" s="46"/>
      <c r="M133" s="46"/>
      <c r="N133" s="48">
        <f>I133*K133</f>
        <v>0</v>
      </c>
      <c r="O133" s="48"/>
      <c r="P133" s="48"/>
      <c r="Q133" s="48"/>
      <c r="R133" s="48"/>
    </row>
    <row r="134" spans="1:18" s="30" customFormat="1" ht="13.5" customHeight="1" x14ac:dyDescent="0.2">
      <c r="A134" s="21" t="s">
        <v>139</v>
      </c>
      <c r="B134" s="47" t="s">
        <v>221</v>
      </c>
      <c r="C134" s="47"/>
      <c r="D134" s="47"/>
      <c r="E134" s="47"/>
      <c r="F134" s="47"/>
      <c r="G134" s="47"/>
      <c r="H134" s="21"/>
      <c r="I134" s="12">
        <v>8000</v>
      </c>
      <c r="J134" s="22">
        <v>2</v>
      </c>
      <c r="K134" s="46"/>
      <c r="L134" s="46"/>
      <c r="M134" s="46"/>
      <c r="N134" s="48">
        <f>I134*K134</f>
        <v>0</v>
      </c>
      <c r="O134" s="48"/>
      <c r="P134" s="48"/>
      <c r="Q134" s="48"/>
      <c r="R134" s="48"/>
    </row>
    <row r="135" spans="1:18" s="30" customFormat="1" ht="13.5" customHeight="1" x14ac:dyDescent="0.2">
      <c r="A135" s="21" t="s">
        <v>140</v>
      </c>
      <c r="B135" s="47" t="s">
        <v>222</v>
      </c>
      <c r="C135" s="47"/>
      <c r="D135" s="47"/>
      <c r="E135" s="47"/>
      <c r="F135" s="47"/>
      <c r="G135" s="47"/>
      <c r="H135" s="21"/>
      <c r="I135" s="12">
        <v>5800</v>
      </c>
      <c r="J135" s="22">
        <v>2</v>
      </c>
      <c r="K135" s="46"/>
      <c r="L135" s="46"/>
      <c r="M135" s="46"/>
      <c r="N135" s="48">
        <f>I135*K135</f>
        <v>0</v>
      </c>
      <c r="O135" s="48"/>
      <c r="P135" s="48"/>
      <c r="Q135" s="48"/>
      <c r="R135" s="48"/>
    </row>
    <row r="136" spans="1:18" s="30" customFormat="1" ht="13.5" customHeight="1" x14ac:dyDescent="0.2">
      <c r="A136" s="21" t="s">
        <v>141</v>
      </c>
      <c r="B136" s="47" t="s">
        <v>223</v>
      </c>
      <c r="C136" s="47"/>
      <c r="D136" s="47"/>
      <c r="E136" s="47"/>
      <c r="F136" s="47"/>
      <c r="G136" s="47"/>
      <c r="H136" s="21"/>
      <c r="I136" s="12">
        <v>5800</v>
      </c>
      <c r="J136" s="22">
        <v>2</v>
      </c>
      <c r="K136" s="46"/>
      <c r="L136" s="46"/>
      <c r="M136" s="46"/>
      <c r="N136" s="48">
        <f>I136*K136</f>
        <v>0</v>
      </c>
      <c r="O136" s="48"/>
      <c r="P136" s="48"/>
      <c r="Q136" s="48"/>
      <c r="R136" s="48"/>
    </row>
    <row r="137" spans="1:18" s="30" customFormat="1" ht="13.5" customHeight="1" x14ac:dyDescent="0.2">
      <c r="A137" s="21" t="s">
        <v>142</v>
      </c>
      <c r="B137" s="47" t="s">
        <v>224</v>
      </c>
      <c r="C137" s="47"/>
      <c r="D137" s="47"/>
      <c r="E137" s="47"/>
      <c r="F137" s="47"/>
      <c r="G137" s="47"/>
      <c r="H137" s="21"/>
      <c r="I137" s="12">
        <v>5800</v>
      </c>
      <c r="J137" s="22">
        <v>2</v>
      </c>
      <c r="K137" s="46"/>
      <c r="L137" s="46"/>
      <c r="M137" s="46"/>
      <c r="N137" s="48">
        <f>I137*K137</f>
        <v>0</v>
      </c>
      <c r="O137" s="48"/>
      <c r="P137" s="48"/>
      <c r="Q137" s="48"/>
      <c r="R137" s="48"/>
    </row>
    <row r="138" spans="1:18" s="39" customFormat="1" ht="15" customHeight="1" x14ac:dyDescent="0.2">
      <c r="A138" s="45" t="s">
        <v>143</v>
      </c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</row>
    <row r="139" spans="1:18" s="30" customFormat="1" ht="13.5" customHeight="1" x14ac:dyDescent="0.2">
      <c r="A139" s="21" t="s">
        <v>145</v>
      </c>
      <c r="B139" s="47" t="s">
        <v>146</v>
      </c>
      <c r="C139" s="47"/>
      <c r="D139" s="47"/>
      <c r="E139" s="47"/>
      <c r="F139" s="47"/>
      <c r="G139" s="47"/>
      <c r="H139" s="21" t="s">
        <v>147</v>
      </c>
      <c r="I139" s="12">
        <v>1200</v>
      </c>
      <c r="J139" s="22">
        <v>10</v>
      </c>
      <c r="K139" s="46"/>
      <c r="L139" s="46"/>
      <c r="M139" s="46"/>
      <c r="N139" s="48">
        <f>I139*K139</f>
        <v>0</v>
      </c>
      <c r="O139" s="53"/>
      <c r="P139" s="53"/>
      <c r="Q139" s="53"/>
      <c r="R139" s="53"/>
    </row>
    <row r="140" spans="1:18" s="30" customFormat="1" ht="13.5" customHeight="1" x14ac:dyDescent="0.2">
      <c r="A140" s="21" t="s">
        <v>148</v>
      </c>
      <c r="B140" s="47"/>
      <c r="C140" s="47"/>
      <c r="D140" s="47"/>
      <c r="E140" s="47"/>
      <c r="F140" s="47"/>
      <c r="G140" s="47"/>
      <c r="H140" s="21" t="s">
        <v>144</v>
      </c>
      <c r="I140" s="12">
        <v>2000</v>
      </c>
      <c r="J140" s="22">
        <v>5</v>
      </c>
      <c r="K140" s="46"/>
      <c r="L140" s="46"/>
      <c r="M140" s="46"/>
      <c r="N140" s="48">
        <f t="shared" ref="N140:N145" si="2">I140*K140</f>
        <v>0</v>
      </c>
      <c r="O140" s="53"/>
      <c r="P140" s="53"/>
      <c r="Q140" s="53"/>
      <c r="R140" s="53"/>
    </row>
    <row r="141" spans="1:18" s="30" customFormat="1" ht="13.5" customHeight="1" x14ac:dyDescent="0.2">
      <c r="A141" s="21" t="s">
        <v>149</v>
      </c>
      <c r="B141" s="47" t="s">
        <v>225</v>
      </c>
      <c r="C141" s="47"/>
      <c r="D141" s="47"/>
      <c r="E141" s="47"/>
      <c r="F141" s="47"/>
      <c r="G141" s="47"/>
      <c r="H141" s="21" t="s">
        <v>150</v>
      </c>
      <c r="I141" s="12">
        <v>1400</v>
      </c>
      <c r="J141" s="22">
        <v>10</v>
      </c>
      <c r="K141" s="46"/>
      <c r="L141" s="46"/>
      <c r="M141" s="46"/>
      <c r="N141" s="48">
        <f t="shared" si="2"/>
        <v>0</v>
      </c>
      <c r="O141" s="53"/>
      <c r="P141" s="53"/>
      <c r="Q141" s="53"/>
      <c r="R141" s="53"/>
    </row>
    <row r="142" spans="1:18" s="30" customFormat="1" ht="13.5" customHeight="1" x14ac:dyDescent="0.2">
      <c r="A142" s="21" t="s">
        <v>151</v>
      </c>
      <c r="B142" s="47" t="s">
        <v>226</v>
      </c>
      <c r="C142" s="47"/>
      <c r="D142" s="47"/>
      <c r="E142" s="47"/>
      <c r="F142" s="47"/>
      <c r="G142" s="47"/>
      <c r="H142" s="21" t="s">
        <v>152</v>
      </c>
      <c r="I142" s="12">
        <v>500</v>
      </c>
      <c r="J142" s="22">
        <v>10</v>
      </c>
      <c r="K142" s="46"/>
      <c r="L142" s="46"/>
      <c r="M142" s="46"/>
      <c r="N142" s="48">
        <f>I142*K142</f>
        <v>0</v>
      </c>
      <c r="O142" s="53"/>
      <c r="P142" s="53"/>
      <c r="Q142" s="53"/>
      <c r="R142" s="53"/>
    </row>
    <row r="143" spans="1:18" s="30" customFormat="1" ht="13.5" customHeight="1" x14ac:dyDescent="0.2">
      <c r="A143" s="21" t="s">
        <v>153</v>
      </c>
      <c r="B143" s="47"/>
      <c r="C143" s="47"/>
      <c r="D143" s="47"/>
      <c r="E143" s="47"/>
      <c r="F143" s="47"/>
      <c r="G143" s="47"/>
      <c r="H143" s="21" t="s">
        <v>154</v>
      </c>
      <c r="I143" s="12">
        <v>700</v>
      </c>
      <c r="J143" s="22">
        <v>10</v>
      </c>
      <c r="K143" s="46"/>
      <c r="L143" s="46"/>
      <c r="M143" s="46"/>
      <c r="N143" s="48">
        <f t="shared" si="2"/>
        <v>0</v>
      </c>
      <c r="O143" s="53"/>
      <c r="P143" s="53"/>
      <c r="Q143" s="53"/>
      <c r="R143" s="53"/>
    </row>
    <row r="144" spans="1:18" s="30" customFormat="1" ht="13.5" customHeight="1" x14ac:dyDescent="0.2">
      <c r="A144" s="21" t="s">
        <v>161</v>
      </c>
      <c r="B144" s="75" t="s">
        <v>162</v>
      </c>
      <c r="C144" s="76"/>
      <c r="D144" s="76"/>
      <c r="E144" s="76"/>
      <c r="F144" s="76"/>
      <c r="G144" s="77"/>
      <c r="H144" s="21" t="s">
        <v>163</v>
      </c>
      <c r="I144" s="12">
        <v>3500</v>
      </c>
      <c r="J144" s="22">
        <v>1</v>
      </c>
      <c r="K144" s="46"/>
      <c r="L144" s="46"/>
      <c r="M144" s="46"/>
      <c r="N144" s="48">
        <f t="shared" ref="N144" si="3">I144*K144</f>
        <v>0</v>
      </c>
      <c r="O144" s="53"/>
      <c r="P144" s="53"/>
      <c r="Q144" s="53"/>
      <c r="R144" s="53"/>
    </row>
    <row r="145" spans="1:18" s="38" customFormat="1" ht="14.25" customHeight="1" x14ac:dyDescent="0.2">
      <c r="A145" s="21" t="s">
        <v>155</v>
      </c>
      <c r="B145" s="47" t="s">
        <v>227</v>
      </c>
      <c r="C145" s="47"/>
      <c r="D145" s="47"/>
      <c r="E145" s="47"/>
      <c r="F145" s="47"/>
      <c r="G145" s="47"/>
      <c r="H145" s="21" t="s">
        <v>156</v>
      </c>
      <c r="I145" s="12">
        <v>2000</v>
      </c>
      <c r="J145" s="22">
        <v>3</v>
      </c>
      <c r="K145" s="46"/>
      <c r="L145" s="46"/>
      <c r="M145" s="46"/>
      <c r="N145" s="48">
        <f t="shared" si="2"/>
        <v>0</v>
      </c>
      <c r="O145" s="53"/>
      <c r="P145" s="53"/>
      <c r="Q145" s="53"/>
      <c r="R145" s="53"/>
    </row>
    <row r="146" spans="1:18" ht="16.5" customHeight="1" x14ac:dyDescent="0.2">
      <c r="A146" s="59" t="s">
        <v>157</v>
      </c>
      <c r="B146" s="60"/>
      <c r="C146" s="60"/>
      <c r="D146" s="60"/>
      <c r="E146" s="60"/>
      <c r="F146" s="60"/>
      <c r="G146" s="60"/>
      <c r="H146" s="60"/>
      <c r="I146" s="60"/>
      <c r="J146" s="61"/>
      <c r="K146" s="62">
        <f>SUM(N139:R145,N133:R137,N129:R131,O25:R26,O49,O47,O45,O40,O37:R38,O34:R35,O31:R32,O29,O86:R89,O77:R79,O118:R120,O114:R116,O110:R112,O105:R108,O100:R103,O95:R98,O91:R92,O84,O71:R72,O68:R69,O81:R82,O74:R75,O42:R43,O57,O55,O53,O51,O59,O65,O61,O15:R17,O19:R21,O23,O63,N123:R127)</f>
        <v>0</v>
      </c>
      <c r="L146" s="63"/>
      <c r="M146" s="63"/>
      <c r="N146" s="63"/>
      <c r="O146" s="63"/>
      <c r="P146" s="63"/>
      <c r="Q146" s="63"/>
      <c r="R146" s="64"/>
    </row>
    <row r="148" spans="1:18" ht="9.6" customHeight="1" x14ac:dyDescent="0.2">
      <c r="A148" s="65" t="s">
        <v>277</v>
      </c>
      <c r="B148" s="66"/>
      <c r="C148" s="67"/>
      <c r="D148" s="127" t="s">
        <v>278</v>
      </c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9"/>
    </row>
    <row r="149" spans="1:18" ht="9.6" customHeight="1" x14ac:dyDescent="0.2">
      <c r="A149" s="68"/>
      <c r="B149" s="69"/>
      <c r="C149" s="70"/>
      <c r="D149" s="74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1"/>
    </row>
    <row r="150" spans="1:18" ht="9.6" customHeight="1" x14ac:dyDescent="0.2">
      <c r="A150" s="68"/>
      <c r="B150" s="69"/>
      <c r="C150" s="70"/>
      <c r="D150" s="74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1"/>
    </row>
    <row r="151" spans="1:18" ht="9.6" customHeight="1" x14ac:dyDescent="0.2">
      <c r="A151" s="71"/>
      <c r="B151" s="72"/>
      <c r="C151" s="73"/>
      <c r="D151" s="132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4"/>
    </row>
  </sheetData>
  <mergeCells count="418">
    <mergeCell ref="D148:R151"/>
    <mergeCell ref="A64:R64"/>
    <mergeCell ref="F65:G65"/>
    <mergeCell ref="K65:L65"/>
    <mergeCell ref="M65:N65"/>
    <mergeCell ref="O65:R65"/>
    <mergeCell ref="A60:R60"/>
    <mergeCell ref="F61:G61"/>
    <mergeCell ref="K61:L61"/>
    <mergeCell ref="M61:N61"/>
    <mergeCell ref="O61:R61"/>
    <mergeCell ref="A62:R62"/>
    <mergeCell ref="F63:G63"/>
    <mergeCell ref="K63:L63"/>
    <mergeCell ref="M63:N63"/>
    <mergeCell ref="O63:R63"/>
    <mergeCell ref="A58:R58"/>
    <mergeCell ref="F59:G59"/>
    <mergeCell ref="K59:L59"/>
    <mergeCell ref="M59:N59"/>
    <mergeCell ref="O59:R59"/>
    <mergeCell ref="A1:R2"/>
    <mergeCell ref="A3:D4"/>
    <mergeCell ref="E3:F3"/>
    <mergeCell ref="G3:J3"/>
    <mergeCell ref="K3:M4"/>
    <mergeCell ref="N3:R4"/>
    <mergeCell ref="E4:F4"/>
    <mergeCell ref="G4:J4"/>
    <mergeCell ref="A7:D8"/>
    <mergeCell ref="E7:F7"/>
    <mergeCell ref="G7:J7"/>
    <mergeCell ref="K7:M8"/>
    <mergeCell ref="N7:R8"/>
    <mergeCell ref="E8:F8"/>
    <mergeCell ref="G8:J8"/>
    <mergeCell ref="A5:D6"/>
    <mergeCell ref="E5:F5"/>
    <mergeCell ref="G5:J5"/>
    <mergeCell ref="K5:M6"/>
    <mergeCell ref="N5:R6"/>
    <mergeCell ref="E6:F6"/>
    <mergeCell ref="G6:J6"/>
    <mergeCell ref="F13:G13"/>
    <mergeCell ref="K13:L13"/>
    <mergeCell ref="M13:N13"/>
    <mergeCell ref="O13:R13"/>
    <mergeCell ref="A73:R73"/>
    <mergeCell ref="F74:G74"/>
    <mergeCell ref="K74:L74"/>
    <mergeCell ref="M74:N74"/>
    <mergeCell ref="O74:R74"/>
    <mergeCell ref="A18:R18"/>
    <mergeCell ref="F19:G19"/>
    <mergeCell ref="F20:G20"/>
    <mergeCell ref="F21:G21"/>
    <mergeCell ref="K20:L20"/>
    <mergeCell ref="K21:L21"/>
    <mergeCell ref="K19:L19"/>
    <mergeCell ref="M19:N19"/>
    <mergeCell ref="M20:N20"/>
    <mergeCell ref="M21:N21"/>
    <mergeCell ref="O19:R19"/>
    <mergeCell ref="O20:R20"/>
    <mergeCell ref="A67:R67"/>
    <mergeCell ref="F68:G68"/>
    <mergeCell ref="K68:L68"/>
    <mergeCell ref="M68:N68"/>
    <mergeCell ref="O68:R68"/>
    <mergeCell ref="F75:G75"/>
    <mergeCell ref="K75:L75"/>
    <mergeCell ref="M75:N75"/>
    <mergeCell ref="O75:R75"/>
    <mergeCell ref="F69:G69"/>
    <mergeCell ref="K69:L69"/>
    <mergeCell ref="M69:N69"/>
    <mergeCell ref="O69:R69"/>
    <mergeCell ref="A70:R70"/>
    <mergeCell ref="F71:G71"/>
    <mergeCell ref="K71:L71"/>
    <mergeCell ref="M71:N71"/>
    <mergeCell ref="O71:R71"/>
    <mergeCell ref="F72:G72"/>
    <mergeCell ref="K72:L72"/>
    <mergeCell ref="M72:N72"/>
    <mergeCell ref="O72:R72"/>
    <mergeCell ref="A83:R83"/>
    <mergeCell ref="F84:G84"/>
    <mergeCell ref="K84:L84"/>
    <mergeCell ref="M84:N84"/>
    <mergeCell ref="O84:R84"/>
    <mergeCell ref="F82:G82"/>
    <mergeCell ref="K82:L82"/>
    <mergeCell ref="M82:N82"/>
    <mergeCell ref="O82:R82"/>
    <mergeCell ref="A80:R80"/>
    <mergeCell ref="F81:G81"/>
    <mergeCell ref="K81:L81"/>
    <mergeCell ref="M81:N81"/>
    <mergeCell ref="O81:R81"/>
    <mergeCell ref="A76:R76"/>
    <mergeCell ref="F77:G77"/>
    <mergeCell ref="K77:L77"/>
    <mergeCell ref="M77:N77"/>
    <mergeCell ref="O77:R77"/>
    <mergeCell ref="A90:R90"/>
    <mergeCell ref="F91:G91"/>
    <mergeCell ref="K91:L91"/>
    <mergeCell ref="M91:N91"/>
    <mergeCell ref="O91:R91"/>
    <mergeCell ref="F92:G92"/>
    <mergeCell ref="K92:L92"/>
    <mergeCell ref="M92:N92"/>
    <mergeCell ref="O92:R92"/>
    <mergeCell ref="F97:G97"/>
    <mergeCell ref="K97:L97"/>
    <mergeCell ref="M97:N97"/>
    <mergeCell ref="O97:R97"/>
    <mergeCell ref="F98:G98"/>
    <mergeCell ref="K98:L98"/>
    <mergeCell ref="M98:N98"/>
    <mergeCell ref="O98:R98"/>
    <mergeCell ref="A94:R94"/>
    <mergeCell ref="F95:G95"/>
    <mergeCell ref="K95:L95"/>
    <mergeCell ref="M95:N95"/>
    <mergeCell ref="O95:R95"/>
    <mergeCell ref="F96:G96"/>
    <mergeCell ref="K96:L96"/>
    <mergeCell ref="M96:N96"/>
    <mergeCell ref="O96:R96"/>
    <mergeCell ref="F102:G102"/>
    <mergeCell ref="K102:L102"/>
    <mergeCell ref="M102:N102"/>
    <mergeCell ref="O102:R102"/>
    <mergeCell ref="F103:G103"/>
    <mergeCell ref="K103:L103"/>
    <mergeCell ref="M103:N103"/>
    <mergeCell ref="O103:R103"/>
    <mergeCell ref="A99:R99"/>
    <mergeCell ref="F100:G100"/>
    <mergeCell ref="K100:L100"/>
    <mergeCell ref="M100:N100"/>
    <mergeCell ref="O100:R100"/>
    <mergeCell ref="F101:G101"/>
    <mergeCell ref="K101:L101"/>
    <mergeCell ref="M101:N101"/>
    <mergeCell ref="O101:R101"/>
    <mergeCell ref="A104:R104"/>
    <mergeCell ref="F105:G105"/>
    <mergeCell ref="K105:L105"/>
    <mergeCell ref="M105:N105"/>
    <mergeCell ref="O105:R105"/>
    <mergeCell ref="F106:G106"/>
    <mergeCell ref="K106:L106"/>
    <mergeCell ref="M106:N106"/>
    <mergeCell ref="O106:R106"/>
    <mergeCell ref="F111:G111"/>
    <mergeCell ref="K111:L111"/>
    <mergeCell ref="M111:N111"/>
    <mergeCell ref="O111:R111"/>
    <mergeCell ref="F107:G107"/>
    <mergeCell ref="K107:L107"/>
    <mergeCell ref="M107:N107"/>
    <mergeCell ref="O107:R107"/>
    <mergeCell ref="F108:G108"/>
    <mergeCell ref="K108:L108"/>
    <mergeCell ref="M108:N108"/>
    <mergeCell ref="O108:R108"/>
    <mergeCell ref="F112:G112"/>
    <mergeCell ref="K112:L112"/>
    <mergeCell ref="M112:N112"/>
    <mergeCell ref="O112:R112"/>
    <mergeCell ref="A113:R113"/>
    <mergeCell ref="F114:G114"/>
    <mergeCell ref="F78:G78"/>
    <mergeCell ref="K78:L78"/>
    <mergeCell ref="M78:N78"/>
    <mergeCell ref="O78:R78"/>
    <mergeCell ref="F79:G79"/>
    <mergeCell ref="K79:L79"/>
    <mergeCell ref="M79:N79"/>
    <mergeCell ref="O79:R79"/>
    <mergeCell ref="A109:R109"/>
    <mergeCell ref="F110:G110"/>
    <mergeCell ref="K110:L110"/>
    <mergeCell ref="M110:N110"/>
    <mergeCell ref="O110:R110"/>
    <mergeCell ref="F88:G88"/>
    <mergeCell ref="K88:L88"/>
    <mergeCell ref="M88:N88"/>
    <mergeCell ref="O88:R88"/>
    <mergeCell ref="F89:G89"/>
    <mergeCell ref="F120:G120"/>
    <mergeCell ref="K120:L120"/>
    <mergeCell ref="M120:N120"/>
    <mergeCell ref="O120:R120"/>
    <mergeCell ref="F119:G119"/>
    <mergeCell ref="K119:L119"/>
    <mergeCell ref="M119:N119"/>
    <mergeCell ref="O119:R119"/>
    <mergeCell ref="K114:L114"/>
    <mergeCell ref="M114:N114"/>
    <mergeCell ref="O114:R114"/>
    <mergeCell ref="A117:R117"/>
    <mergeCell ref="F118:G118"/>
    <mergeCell ref="K118:L118"/>
    <mergeCell ref="M118:N118"/>
    <mergeCell ref="O118:R118"/>
    <mergeCell ref="F115:G115"/>
    <mergeCell ref="K115:L115"/>
    <mergeCell ref="M115:N115"/>
    <mergeCell ref="O115:R115"/>
    <mergeCell ref="F116:G116"/>
    <mergeCell ref="K116:L116"/>
    <mergeCell ref="M116:N116"/>
    <mergeCell ref="O116:R116"/>
    <mergeCell ref="K89:L89"/>
    <mergeCell ref="M89:N89"/>
    <mergeCell ref="O89:R89"/>
    <mergeCell ref="A85:R85"/>
    <mergeCell ref="F86:G86"/>
    <mergeCell ref="K86:L86"/>
    <mergeCell ref="M86:N86"/>
    <mergeCell ref="O86:R86"/>
    <mergeCell ref="F87:G87"/>
    <mergeCell ref="K87:L87"/>
    <mergeCell ref="M87:N87"/>
    <mergeCell ref="O87:R87"/>
    <mergeCell ref="F27:G27"/>
    <mergeCell ref="K27:L27"/>
    <mergeCell ref="M27:N27"/>
    <mergeCell ref="O27:R27"/>
    <mergeCell ref="A28:R28"/>
    <mergeCell ref="F29:G29"/>
    <mergeCell ref="K29:L29"/>
    <mergeCell ref="M29:N29"/>
    <mergeCell ref="O29:R29"/>
    <mergeCell ref="A30:R30"/>
    <mergeCell ref="F31:G31"/>
    <mergeCell ref="K31:L31"/>
    <mergeCell ref="M31:N31"/>
    <mergeCell ref="O31:R31"/>
    <mergeCell ref="F32:G32"/>
    <mergeCell ref="K32:L32"/>
    <mergeCell ref="M32:N32"/>
    <mergeCell ref="O32:R32"/>
    <mergeCell ref="A33:R33"/>
    <mergeCell ref="F34:G34"/>
    <mergeCell ref="K34:L34"/>
    <mergeCell ref="M34:N34"/>
    <mergeCell ref="O34:R34"/>
    <mergeCell ref="F35:G35"/>
    <mergeCell ref="K35:L35"/>
    <mergeCell ref="M35:N35"/>
    <mergeCell ref="O35:R35"/>
    <mergeCell ref="A36:R36"/>
    <mergeCell ref="F37:G37"/>
    <mergeCell ref="K37:L37"/>
    <mergeCell ref="M37:N37"/>
    <mergeCell ref="O37:R37"/>
    <mergeCell ref="F38:G38"/>
    <mergeCell ref="K38:L38"/>
    <mergeCell ref="M38:N38"/>
    <mergeCell ref="O38:R38"/>
    <mergeCell ref="F42:G42"/>
    <mergeCell ref="K42:L42"/>
    <mergeCell ref="M42:N42"/>
    <mergeCell ref="O42:R42"/>
    <mergeCell ref="F43:G43"/>
    <mergeCell ref="K43:L43"/>
    <mergeCell ref="M43:N43"/>
    <mergeCell ref="O43:R43"/>
    <mergeCell ref="A39:R39"/>
    <mergeCell ref="F40:G40"/>
    <mergeCell ref="K40:L40"/>
    <mergeCell ref="M40:N40"/>
    <mergeCell ref="O40:R40"/>
    <mergeCell ref="A41:R41"/>
    <mergeCell ref="M53:N53"/>
    <mergeCell ref="O53:R53"/>
    <mergeCell ref="A44:R44"/>
    <mergeCell ref="F45:G45"/>
    <mergeCell ref="K45:L45"/>
    <mergeCell ref="M45:N45"/>
    <mergeCell ref="O45:R45"/>
    <mergeCell ref="A46:R46"/>
    <mergeCell ref="K47:L47"/>
    <mergeCell ref="M47:N47"/>
    <mergeCell ref="O47:R47"/>
    <mergeCell ref="A48:R48"/>
    <mergeCell ref="F49:G49"/>
    <mergeCell ref="K49:L49"/>
    <mergeCell ref="M49:N49"/>
    <mergeCell ref="O49:R49"/>
    <mergeCell ref="A52:R52"/>
    <mergeCell ref="A50:R50"/>
    <mergeCell ref="F51:G51"/>
    <mergeCell ref="K51:L51"/>
    <mergeCell ref="M51:N51"/>
    <mergeCell ref="O51:R51"/>
    <mergeCell ref="A128:R128"/>
    <mergeCell ref="B129:G129"/>
    <mergeCell ref="K129:M129"/>
    <mergeCell ref="N129:R129"/>
    <mergeCell ref="B130:G130"/>
    <mergeCell ref="K130:M130"/>
    <mergeCell ref="N130:R130"/>
    <mergeCell ref="A22:R22"/>
    <mergeCell ref="B124:G124"/>
    <mergeCell ref="K124:M124"/>
    <mergeCell ref="N124:R124"/>
    <mergeCell ref="B121:G121"/>
    <mergeCell ref="K121:M121"/>
    <mergeCell ref="N121:R121"/>
    <mergeCell ref="A122:R122"/>
    <mergeCell ref="B123:G123"/>
    <mergeCell ref="K123:M123"/>
    <mergeCell ref="N123:R123"/>
    <mergeCell ref="B127:G127"/>
    <mergeCell ref="K127:M127"/>
    <mergeCell ref="N127:R127"/>
    <mergeCell ref="B125:G125"/>
    <mergeCell ref="K125:M125"/>
    <mergeCell ref="N125:R125"/>
    <mergeCell ref="B134:G134"/>
    <mergeCell ref="K134:M134"/>
    <mergeCell ref="N134:R134"/>
    <mergeCell ref="B135:G135"/>
    <mergeCell ref="K135:M135"/>
    <mergeCell ref="N135:R135"/>
    <mergeCell ref="B131:G131"/>
    <mergeCell ref="K131:M131"/>
    <mergeCell ref="N131:R131"/>
    <mergeCell ref="A132:R132"/>
    <mergeCell ref="B133:G133"/>
    <mergeCell ref="K133:M133"/>
    <mergeCell ref="N133:R133"/>
    <mergeCell ref="B139:G140"/>
    <mergeCell ref="K139:M139"/>
    <mergeCell ref="N139:R139"/>
    <mergeCell ref="K140:M140"/>
    <mergeCell ref="N140:R140"/>
    <mergeCell ref="B136:G136"/>
    <mergeCell ref="K136:M136"/>
    <mergeCell ref="N136:R136"/>
    <mergeCell ref="B137:G137"/>
    <mergeCell ref="K137:M137"/>
    <mergeCell ref="N137:R137"/>
    <mergeCell ref="F17:G17"/>
    <mergeCell ref="K17:L17"/>
    <mergeCell ref="M17:N17"/>
    <mergeCell ref="O17:R17"/>
    <mergeCell ref="A146:J146"/>
    <mergeCell ref="K146:R146"/>
    <mergeCell ref="A148:C151"/>
    <mergeCell ref="B145:G145"/>
    <mergeCell ref="K145:M145"/>
    <mergeCell ref="N145:R145"/>
    <mergeCell ref="B144:G144"/>
    <mergeCell ref="K144:M144"/>
    <mergeCell ref="N144:R144"/>
    <mergeCell ref="B141:G141"/>
    <mergeCell ref="K141:M141"/>
    <mergeCell ref="N141:R141"/>
    <mergeCell ref="B142:G143"/>
    <mergeCell ref="K142:M142"/>
    <mergeCell ref="N142:R142"/>
    <mergeCell ref="K143:M143"/>
    <mergeCell ref="N143:R143"/>
    <mergeCell ref="A138:R138"/>
    <mergeCell ref="A14:R14"/>
    <mergeCell ref="F15:G15"/>
    <mergeCell ref="K15:L15"/>
    <mergeCell ref="M15:N15"/>
    <mergeCell ref="O15:R15"/>
    <mergeCell ref="F16:G16"/>
    <mergeCell ref="K16:L16"/>
    <mergeCell ref="M16:N16"/>
    <mergeCell ref="O16:R16"/>
    <mergeCell ref="F26:G26"/>
    <mergeCell ref="F23:G23"/>
    <mergeCell ref="O26:R26"/>
    <mergeCell ref="O23:R23"/>
    <mergeCell ref="K26:L26"/>
    <mergeCell ref="M26:N26"/>
    <mergeCell ref="K23:L23"/>
    <mergeCell ref="M23:N23"/>
    <mergeCell ref="O21:R21"/>
    <mergeCell ref="A24:R24"/>
    <mergeCell ref="F25:G25"/>
    <mergeCell ref="O25:R25"/>
    <mergeCell ref="M25:N25"/>
    <mergeCell ref="K25:L25"/>
    <mergeCell ref="A54:R54"/>
    <mergeCell ref="F47:G47"/>
    <mergeCell ref="B126:G126"/>
    <mergeCell ref="K126:M126"/>
    <mergeCell ref="N126:R126"/>
    <mergeCell ref="F66:G66"/>
    <mergeCell ref="K66:L66"/>
    <mergeCell ref="M66:N66"/>
    <mergeCell ref="O66:R66"/>
    <mergeCell ref="F93:G93"/>
    <mergeCell ref="K93:L93"/>
    <mergeCell ref="M93:N93"/>
    <mergeCell ref="O93:R93"/>
    <mergeCell ref="F55:G55"/>
    <mergeCell ref="K55:L55"/>
    <mergeCell ref="M55:N55"/>
    <mergeCell ref="O55:R55"/>
    <mergeCell ref="A56:R56"/>
    <mergeCell ref="F57:G57"/>
    <mergeCell ref="K57:L57"/>
    <mergeCell ref="M57:N57"/>
    <mergeCell ref="O57:R57"/>
    <mergeCell ref="F53:G53"/>
    <mergeCell ref="K53:L53"/>
  </mergeCells>
  <phoneticPr fontId="2"/>
  <printOptions horizontalCentered="1"/>
  <pageMargins left="3.937007874015748E-2" right="3.937007874015748E-2" top="0" bottom="0" header="0.31496062992125984" footer="0.31496062992125984"/>
  <pageSetup paperSize="9" scale="95" orientation="portrait" r:id="rId1"/>
  <rowBreaks count="1" manualBreakCount="1">
    <brk id="65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2021dominator</vt:lpstr>
      <vt:lpstr>'2021dominator'!Print_Area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Lotus3</dc:creator>
  <cp:lastModifiedBy>石田夕子</cp:lastModifiedBy>
  <cp:lastPrinted>2020-02-15T12:00:56Z</cp:lastPrinted>
  <dcterms:created xsi:type="dcterms:W3CDTF">2016-02-14T12:22:05Z</dcterms:created>
  <dcterms:modified xsi:type="dcterms:W3CDTF">2020-03-06T10:04:40Z</dcterms:modified>
</cp:coreProperties>
</file>