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showInkAnnotation="0" defaultThemeVersion="124226"/>
  <mc:AlternateContent xmlns:mc="http://schemas.openxmlformats.org/markup-compatibility/2006">
    <mc:Choice Requires="x15">
      <x15ac:absPath xmlns:x15ac="http://schemas.microsoft.com/office/spreadsheetml/2010/11/ac" url="\\landisk-smile\disk1\2021SNOW\ロータス\"/>
    </mc:Choice>
  </mc:AlternateContent>
  <xr:revisionPtr revIDLastSave="0" documentId="13_ncr:1_{0AC89309-A858-4C45-8703-F42F5F3E1FA0}" xr6:coauthVersionLast="45" xr6:coauthVersionMax="45" xr10:uidLastSave="{00000000-0000-0000-0000-000000000000}"/>
  <bookViews>
    <workbookView xWindow="2724" yWindow="72" windowWidth="16776" windowHeight="11856" xr2:uid="{00000000-000D-0000-FFFF-FFFF00000000}"/>
  </bookViews>
  <sheets>
    <sheet name="ヘルメット" sheetId="1" r:id="rId1"/>
    <sheet name="ゴーグル" sheetId="2" r:id="rId2"/>
    <sheet name="アクセサリー_什器" sheetId="4" r:id="rId3"/>
  </sheets>
  <definedNames>
    <definedName name="_xlnm._FilterDatabase" localSheetId="1" hidden="1">ゴーグル!$A$26:$IU$26</definedName>
    <definedName name="_xlnm._FilterDatabase" localSheetId="0" hidden="1">ヘルメット!$A$27:$G$51</definedName>
    <definedName name="_xlnm.Print_Area" localSheetId="1">ゴーグル!$A$1:$G$194</definedName>
    <definedName name="_xlnm.Print_Area" localSheetId="0">ヘルメット!$A$1:$G$470</definedName>
    <definedName name="_xlnm.Print_Titles" localSheetId="1">ゴーグル!$27:$27</definedName>
    <definedName name="_xlnm.Print_Titles" localSheetId="0">ヘルメット!$27:$27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9" i="1" l="1"/>
  <c r="F46" i="4"/>
  <c r="F40" i="4"/>
  <c r="D11" i="4" s="1"/>
  <c r="F114" i="1"/>
  <c r="F348" i="1"/>
  <c r="F359" i="1"/>
  <c r="F241" i="1"/>
  <c r="G470" i="1"/>
  <c r="F470" i="1"/>
  <c r="G460" i="1"/>
  <c r="F460" i="1"/>
  <c r="F455" i="1"/>
  <c r="F445" i="1"/>
  <c r="F435" i="1"/>
  <c r="F419" i="1"/>
  <c r="F401" i="1"/>
  <c r="F391" i="1"/>
  <c r="F375" i="1"/>
  <c r="F333" i="1"/>
  <c r="F319" i="1"/>
  <c r="F305" i="1"/>
  <c r="F277" i="1"/>
  <c r="F291" i="1"/>
  <c r="F267" i="1"/>
  <c r="F255" i="1"/>
  <c r="F222" i="1"/>
  <c r="F206" i="1"/>
  <c r="F198" i="1"/>
  <c r="F174" i="1"/>
  <c r="F190" i="1"/>
  <c r="F182" i="1"/>
  <c r="F168" i="1"/>
  <c r="F160" i="1"/>
  <c r="F150" i="1"/>
  <c r="F132" i="1"/>
  <c r="F96" i="1"/>
  <c r="D11" i="1" s="1"/>
  <c r="F77" i="1"/>
  <c r="F65" i="1"/>
  <c r="G30" i="4"/>
  <c r="G31" i="4"/>
  <c r="G32" i="4"/>
  <c r="G33" i="4"/>
  <c r="G141" i="2"/>
  <c r="F191" i="2"/>
  <c r="F177" i="2"/>
  <c r="F166" i="2"/>
  <c r="F160" i="2"/>
  <c r="F152" i="2"/>
  <c r="F141" i="2"/>
  <c r="F130" i="2"/>
  <c r="F119" i="2"/>
  <c r="F111" i="2"/>
  <c r="F102" i="2"/>
  <c r="F91" i="2"/>
  <c r="F80" i="2"/>
  <c r="F66" i="2"/>
  <c r="F54" i="2"/>
  <c r="F41" i="2"/>
  <c r="G350" i="1"/>
  <c r="G359" i="1" s="1"/>
  <c r="G321" i="1"/>
  <c r="G230" i="1"/>
  <c r="G227" i="1"/>
  <c r="G48" i="1"/>
  <c r="G47" i="1"/>
  <c r="G182" i="2"/>
  <c r="G171" i="2"/>
  <c r="G155" i="2"/>
  <c r="G156" i="2"/>
  <c r="G157" i="2"/>
  <c r="G144" i="2"/>
  <c r="G145" i="2"/>
  <c r="G146" i="2"/>
  <c r="G147" i="2"/>
  <c r="G148" i="2"/>
  <c r="G135" i="2"/>
  <c r="G136" i="2"/>
  <c r="G129" i="2"/>
  <c r="G124" i="2"/>
  <c r="G105" i="2"/>
  <c r="G106" i="2"/>
  <c r="G107" i="2"/>
  <c r="G94" i="2"/>
  <c r="G95" i="2"/>
  <c r="G96" i="2"/>
  <c r="G97" i="2"/>
  <c r="G98" i="2"/>
  <c r="G69" i="2"/>
  <c r="G70" i="2"/>
  <c r="G71" i="2"/>
  <c r="G72" i="2"/>
  <c r="G73" i="2"/>
  <c r="G74" i="2"/>
  <c r="G83" i="2"/>
  <c r="G85" i="2"/>
  <c r="G57" i="2"/>
  <c r="G58" i="2"/>
  <c r="G59" i="2"/>
  <c r="G60" i="2"/>
  <c r="G61" i="2"/>
  <c r="G40" i="2"/>
  <c r="G39" i="2"/>
  <c r="G38" i="2"/>
  <c r="G37" i="2"/>
  <c r="G36" i="2"/>
  <c r="G35" i="2"/>
  <c r="G34" i="2"/>
  <c r="G33" i="2"/>
  <c r="G32" i="2"/>
  <c r="G31" i="2"/>
  <c r="G30" i="2"/>
  <c r="G29" i="2"/>
  <c r="G44" i="2"/>
  <c r="G45" i="2"/>
  <c r="G46" i="2"/>
  <c r="G47" i="2"/>
  <c r="G405" i="1"/>
  <c r="G406" i="1"/>
  <c r="G393" i="1"/>
  <c r="G394" i="1"/>
  <c r="G401" i="1" s="1"/>
  <c r="G395" i="1"/>
  <c r="G396" i="1"/>
  <c r="G397" i="1"/>
  <c r="G363" i="1"/>
  <c r="G364" i="1"/>
  <c r="G365" i="1"/>
  <c r="G366" i="1"/>
  <c r="G367" i="1"/>
  <c r="G368" i="1"/>
  <c r="G369" i="1"/>
  <c r="G370" i="1"/>
  <c r="G371" i="1"/>
  <c r="G372" i="1"/>
  <c r="G373" i="1"/>
  <c r="G374" i="1"/>
  <c r="G362" i="1"/>
  <c r="G339" i="1"/>
  <c r="G340" i="1"/>
  <c r="G341" i="1"/>
  <c r="G342" i="1"/>
  <c r="G343" i="1"/>
  <c r="G344" i="1"/>
  <c r="G345" i="1"/>
  <c r="G296" i="1"/>
  <c r="G305" i="1" s="1"/>
  <c r="G297" i="1"/>
  <c r="G298" i="1"/>
  <c r="G299" i="1"/>
  <c r="G300" i="1"/>
  <c r="G269" i="1"/>
  <c r="G270" i="1"/>
  <c r="G271" i="1"/>
  <c r="G254" i="1"/>
  <c r="G253" i="1"/>
  <c r="G252" i="1"/>
  <c r="G251" i="1"/>
  <c r="G250" i="1"/>
  <c r="G249" i="1"/>
  <c r="G248" i="1"/>
  <c r="G247" i="1"/>
  <c r="G246" i="1"/>
  <c r="G245" i="1"/>
  <c r="G244" i="1"/>
  <c r="G243" i="1"/>
  <c r="G255" i="1" s="1"/>
  <c r="G266" i="1"/>
  <c r="G265" i="1"/>
  <c r="G264" i="1"/>
  <c r="G263" i="1"/>
  <c r="G262" i="1"/>
  <c r="G267" i="1" s="1"/>
  <c r="G261" i="1"/>
  <c r="G260" i="1"/>
  <c r="G259" i="1"/>
  <c r="G258" i="1"/>
  <c r="G257" i="1"/>
  <c r="G280" i="1"/>
  <c r="G279" i="1"/>
  <c r="G235" i="1"/>
  <c r="G212" i="1"/>
  <c r="G213" i="1"/>
  <c r="G214" i="1"/>
  <c r="G173" i="1"/>
  <c r="G172" i="1"/>
  <c r="G171" i="1"/>
  <c r="G170" i="1"/>
  <c r="G197" i="1"/>
  <c r="G196" i="1"/>
  <c r="G195" i="1"/>
  <c r="G194" i="1"/>
  <c r="G198" i="1" s="1"/>
  <c r="G193" i="1"/>
  <c r="G192" i="1"/>
  <c r="G181" i="1"/>
  <c r="G180" i="1"/>
  <c r="G179" i="1"/>
  <c r="G178" i="1"/>
  <c r="G182" i="1" s="1"/>
  <c r="G177" i="1"/>
  <c r="G176" i="1"/>
  <c r="G156" i="1"/>
  <c r="G157" i="1"/>
  <c r="G137" i="1"/>
  <c r="G138" i="1"/>
  <c r="G139" i="1"/>
  <c r="G140" i="1"/>
  <c r="G141" i="1"/>
  <c r="G121" i="1"/>
  <c r="G122" i="1"/>
  <c r="G123" i="1"/>
  <c r="G124" i="1"/>
  <c r="G125" i="1"/>
  <c r="G103" i="1"/>
  <c r="G104" i="1"/>
  <c r="G105" i="1"/>
  <c r="G88" i="1"/>
  <c r="G89" i="1"/>
  <c r="G74" i="1"/>
  <c r="G45" i="1"/>
  <c r="G46" i="1"/>
  <c r="G30" i="1"/>
  <c r="G49" i="1" s="1"/>
  <c r="G31" i="1"/>
  <c r="G32" i="1"/>
  <c r="G33" i="1"/>
  <c r="G34" i="1"/>
  <c r="G35" i="1"/>
  <c r="G36" i="1"/>
  <c r="G37" i="1"/>
  <c r="G38" i="1"/>
  <c r="G39" i="1"/>
  <c r="G40" i="1"/>
  <c r="G41" i="1"/>
  <c r="G42" i="1"/>
  <c r="G43" i="1"/>
  <c r="G44" i="1"/>
  <c r="G29" i="1"/>
  <c r="G54" i="1"/>
  <c r="G55" i="1"/>
  <c r="G56" i="1"/>
  <c r="G57" i="1"/>
  <c r="G58" i="1"/>
  <c r="G174" i="1"/>
  <c r="G303" i="1"/>
  <c r="G304" i="1"/>
  <c r="G158" i="2"/>
  <c r="G159" i="2"/>
  <c r="G154" i="2"/>
  <c r="G228" i="1"/>
  <c r="G229" i="1"/>
  <c r="G231" i="1"/>
  <c r="G449" i="1"/>
  <c r="G450" i="1"/>
  <c r="G451" i="1"/>
  <c r="G455" i="1" s="1"/>
  <c r="G452" i="1"/>
  <c r="G453" i="1"/>
  <c r="G454" i="1"/>
  <c r="G448" i="1"/>
  <c r="G447" i="1"/>
  <c r="G302" i="1"/>
  <c r="G301" i="1"/>
  <c r="G295" i="1"/>
  <c r="G294" i="1"/>
  <c r="G293" i="1"/>
  <c r="G307" i="1"/>
  <c r="G308" i="1"/>
  <c r="G309" i="1"/>
  <c r="G310" i="1"/>
  <c r="G311" i="1"/>
  <c r="G312" i="1"/>
  <c r="G313" i="1"/>
  <c r="G314" i="1"/>
  <c r="G315" i="1"/>
  <c r="G316" i="1"/>
  <c r="G317" i="1"/>
  <c r="G318" i="1"/>
  <c r="G99" i="2"/>
  <c r="G100" i="2"/>
  <c r="G101" i="2"/>
  <c r="G93" i="2"/>
  <c r="G102" i="2" s="1"/>
  <c r="G75" i="2"/>
  <c r="G76" i="2"/>
  <c r="G77" i="2"/>
  <c r="G78" i="2"/>
  <c r="G79" i="2"/>
  <c r="G68" i="2"/>
  <c r="G80" i="2" s="1"/>
  <c r="G114" i="2"/>
  <c r="G115" i="2"/>
  <c r="G116" i="2"/>
  <c r="G117" i="2"/>
  <c r="G118" i="2"/>
  <c r="G189" i="2"/>
  <c r="G48" i="2"/>
  <c r="G49" i="2"/>
  <c r="G50" i="2"/>
  <c r="G51" i="2"/>
  <c r="G52" i="2"/>
  <c r="G426" i="1"/>
  <c r="G427" i="1"/>
  <c r="G428" i="1"/>
  <c r="G407" i="1"/>
  <c r="G408" i="1"/>
  <c r="G409" i="1"/>
  <c r="G398" i="1"/>
  <c r="G423" i="1"/>
  <c r="G424" i="1"/>
  <c r="G425" i="1"/>
  <c r="G377" i="1"/>
  <c r="G378" i="1"/>
  <c r="G379" i="1"/>
  <c r="G380" i="1"/>
  <c r="G381" i="1"/>
  <c r="G382" i="1"/>
  <c r="G383" i="1"/>
  <c r="G384" i="1"/>
  <c r="G385" i="1"/>
  <c r="G386" i="1"/>
  <c r="G387" i="1"/>
  <c r="G388" i="1"/>
  <c r="G389" i="1"/>
  <c r="G390" i="1"/>
  <c r="G361" i="1"/>
  <c r="G375" i="1" s="1"/>
  <c r="G356" i="1"/>
  <c r="G346" i="1"/>
  <c r="G347" i="1"/>
  <c r="G348" i="1" s="1"/>
  <c r="G330" i="1"/>
  <c r="G331" i="1"/>
  <c r="G281" i="1"/>
  <c r="G282" i="1"/>
  <c r="G162" i="1"/>
  <c r="G163" i="1"/>
  <c r="G164" i="1"/>
  <c r="G232" i="1"/>
  <c r="G210" i="1"/>
  <c r="G211" i="1"/>
  <c r="G185" i="1"/>
  <c r="G186" i="1"/>
  <c r="G187" i="1"/>
  <c r="G142" i="1"/>
  <c r="G126" i="1"/>
  <c r="G127" i="1"/>
  <c r="G119" i="1"/>
  <c r="G106" i="1"/>
  <c r="G107" i="1"/>
  <c r="G112" i="1"/>
  <c r="G113" i="1"/>
  <c r="G85" i="1"/>
  <c r="G86" i="1"/>
  <c r="G87" i="1"/>
  <c r="G93" i="1"/>
  <c r="G75" i="1"/>
  <c r="G76" i="1"/>
  <c r="G70" i="1"/>
  <c r="G71" i="1"/>
  <c r="G52" i="1"/>
  <c r="G53" i="1"/>
  <c r="G59" i="1"/>
  <c r="G272" i="1"/>
  <c r="G273" i="1"/>
  <c r="G274" i="1"/>
  <c r="G275" i="1"/>
  <c r="G277" i="1" s="1"/>
  <c r="G276" i="1"/>
  <c r="G283" i="1"/>
  <c r="G284" i="1"/>
  <c r="G285" i="1"/>
  <c r="G286" i="1"/>
  <c r="G287" i="1"/>
  <c r="G288" i="1"/>
  <c r="G291" i="1" s="1"/>
  <c r="G289" i="1"/>
  <c r="G290" i="1"/>
  <c r="G165" i="1"/>
  <c r="G166" i="1"/>
  <c r="G167" i="1"/>
  <c r="G168" i="1" s="1"/>
  <c r="G225" i="1"/>
  <c r="G226" i="1"/>
  <c r="G233" i="1"/>
  <c r="G234" i="1"/>
  <c r="G237" i="1"/>
  <c r="G238" i="1"/>
  <c r="G236" i="1"/>
  <c r="G239" i="1"/>
  <c r="G240" i="1"/>
  <c r="G208" i="1"/>
  <c r="G209" i="1"/>
  <c r="G215" i="1"/>
  <c r="G222" i="1" s="1"/>
  <c r="G216" i="1"/>
  <c r="G217" i="1"/>
  <c r="G218" i="1"/>
  <c r="G219" i="1"/>
  <c r="G220" i="1"/>
  <c r="G221" i="1"/>
  <c r="G201" i="1"/>
  <c r="G206" i="1" s="1"/>
  <c r="G202" i="1"/>
  <c r="G203" i="1"/>
  <c r="G204" i="1"/>
  <c r="G205" i="1"/>
  <c r="G184" i="1"/>
  <c r="G190" i="1" s="1"/>
  <c r="G188" i="1"/>
  <c r="G189" i="1"/>
  <c r="G152" i="1"/>
  <c r="G153" i="1"/>
  <c r="G154" i="1"/>
  <c r="G155" i="1"/>
  <c r="G158" i="1"/>
  <c r="G159" i="1"/>
  <c r="G135" i="1"/>
  <c r="G136" i="1"/>
  <c r="G143" i="1"/>
  <c r="G144" i="1"/>
  <c r="G150" i="1" s="1"/>
  <c r="G145" i="1"/>
  <c r="G146" i="1"/>
  <c r="G147" i="1"/>
  <c r="G148" i="1"/>
  <c r="G149" i="1"/>
  <c r="G117" i="1"/>
  <c r="G118" i="1"/>
  <c r="G132" i="1" s="1"/>
  <c r="G120" i="1"/>
  <c r="G128" i="1"/>
  <c r="G129" i="1"/>
  <c r="G130" i="1"/>
  <c r="G131" i="1"/>
  <c r="G99" i="1"/>
  <c r="G100" i="1"/>
  <c r="G101" i="1"/>
  <c r="G102" i="1"/>
  <c r="G108" i="1"/>
  <c r="G109" i="1"/>
  <c r="G110" i="1"/>
  <c r="G114" i="1" s="1"/>
  <c r="G111" i="1"/>
  <c r="G80" i="1"/>
  <c r="G81" i="1"/>
  <c r="G82" i="1"/>
  <c r="G83" i="1"/>
  <c r="G96" i="1" s="1"/>
  <c r="G84" i="1"/>
  <c r="G90" i="1"/>
  <c r="G91" i="1"/>
  <c r="G92" i="1"/>
  <c r="G94" i="1"/>
  <c r="G95" i="1"/>
  <c r="G67" i="1"/>
  <c r="G77" i="1" s="1"/>
  <c r="G68" i="1"/>
  <c r="G69" i="1"/>
  <c r="G72" i="1"/>
  <c r="G73" i="1"/>
  <c r="G51" i="1"/>
  <c r="G65" i="1" s="1"/>
  <c r="G60" i="1"/>
  <c r="G61" i="1"/>
  <c r="G62" i="1"/>
  <c r="G63" i="1"/>
  <c r="G64" i="1"/>
  <c r="G29" i="4"/>
  <c r="G151" i="2"/>
  <c r="G150" i="2"/>
  <c r="G149" i="2"/>
  <c r="G143" i="2"/>
  <c r="G152" i="2" s="1"/>
  <c r="G113" i="2"/>
  <c r="G119" i="2" s="1"/>
  <c r="G164" i="2"/>
  <c r="G132" i="2"/>
  <c r="G133" i="2"/>
  <c r="G137" i="2"/>
  <c r="G138" i="2"/>
  <c r="G139" i="2"/>
  <c r="G140" i="2"/>
  <c r="G134" i="2"/>
  <c r="G125" i="2"/>
  <c r="G128" i="2"/>
  <c r="G127" i="2"/>
  <c r="G126" i="2"/>
  <c r="G123" i="2"/>
  <c r="G122" i="2"/>
  <c r="G121" i="2"/>
  <c r="G130" i="2" s="1"/>
  <c r="G89" i="2"/>
  <c r="G90" i="2"/>
  <c r="G88" i="2"/>
  <c r="G87" i="2"/>
  <c r="G86" i="2"/>
  <c r="G84" i="2"/>
  <c r="G82" i="2"/>
  <c r="G91" i="2" s="1"/>
  <c r="G63" i="2"/>
  <c r="G64" i="2"/>
  <c r="G421" i="1"/>
  <c r="G435" i="1" s="1"/>
  <c r="G422" i="1"/>
  <c r="G429" i="1"/>
  <c r="G430" i="1"/>
  <c r="G400" i="1"/>
  <c r="G399" i="1"/>
  <c r="G353" i="1"/>
  <c r="G354" i="1"/>
  <c r="G335" i="1"/>
  <c r="G336" i="1"/>
  <c r="G337" i="1"/>
  <c r="G338" i="1"/>
  <c r="G322" i="1"/>
  <c r="G333" i="1" s="1"/>
  <c r="G323" i="1"/>
  <c r="G324" i="1"/>
  <c r="G325" i="1"/>
  <c r="G326" i="1"/>
  <c r="G79" i="1"/>
  <c r="G39" i="4"/>
  <c r="G38" i="4"/>
  <c r="G37" i="4"/>
  <c r="G36" i="4"/>
  <c r="G35" i="4"/>
  <c r="G34" i="4"/>
  <c r="G44" i="4"/>
  <c r="G46" i="4" s="1"/>
  <c r="G45" i="4"/>
  <c r="G43" i="4"/>
  <c r="G116" i="1"/>
  <c r="G184" i="2"/>
  <c r="G179" i="2"/>
  <c r="G180" i="2"/>
  <c r="G181" i="2"/>
  <c r="G191" i="2" s="1"/>
  <c r="G183" i="2"/>
  <c r="G185" i="2"/>
  <c r="G186" i="2"/>
  <c r="G187" i="2"/>
  <c r="G188" i="2"/>
  <c r="G190" i="2"/>
  <c r="G170" i="2"/>
  <c r="G168" i="2"/>
  <c r="G177" i="2" s="1"/>
  <c r="G169" i="2"/>
  <c r="G172" i="2"/>
  <c r="G173" i="2"/>
  <c r="G174" i="2"/>
  <c r="G175" i="2"/>
  <c r="G176" i="2"/>
  <c r="G162" i="2"/>
  <c r="G166" i="2" s="1"/>
  <c r="G163" i="2"/>
  <c r="G165" i="2"/>
  <c r="G104" i="2"/>
  <c r="G111" i="2" s="1"/>
  <c r="G108" i="2"/>
  <c r="G109" i="2"/>
  <c r="G110" i="2"/>
  <c r="G65" i="2"/>
  <c r="G56" i="2"/>
  <c r="G66" i="2" s="1"/>
  <c r="G62" i="2"/>
  <c r="G43" i="2"/>
  <c r="G54" i="2" s="1"/>
  <c r="G53" i="2"/>
  <c r="G98" i="1"/>
  <c r="G134" i="1"/>
  <c r="G224" i="1"/>
  <c r="G241" i="1" s="1"/>
  <c r="G327" i="1"/>
  <c r="G328" i="1"/>
  <c r="G329" i="1"/>
  <c r="G332" i="1"/>
  <c r="G351" i="1"/>
  <c r="G352" i="1"/>
  <c r="G355" i="1"/>
  <c r="G357" i="1"/>
  <c r="G358" i="1"/>
  <c r="G200" i="1"/>
  <c r="G437" i="1"/>
  <c r="G438" i="1"/>
  <c r="G445" i="1" s="1"/>
  <c r="G439" i="1"/>
  <c r="G440" i="1"/>
  <c r="G441" i="1"/>
  <c r="G442" i="1"/>
  <c r="G443" i="1"/>
  <c r="G444" i="1"/>
  <c r="G431" i="1"/>
  <c r="G432" i="1"/>
  <c r="G433" i="1"/>
  <c r="G434" i="1"/>
  <c r="G403" i="1"/>
  <c r="G419" i="1" s="1"/>
  <c r="G404" i="1"/>
  <c r="G410" i="1"/>
  <c r="G411" i="1"/>
  <c r="G412" i="1"/>
  <c r="G413" i="1"/>
  <c r="G414" i="1"/>
  <c r="G415" i="1"/>
  <c r="G416" i="1"/>
  <c r="G417" i="1"/>
  <c r="G418" i="1"/>
  <c r="G160" i="2"/>
  <c r="G319" i="1"/>
  <c r="G391" i="1"/>
  <c r="G160" i="1"/>
  <c r="F11" i="1" l="1"/>
  <c r="D11" i="2"/>
  <c r="G40" i="4"/>
  <c r="F11" i="4" s="1"/>
  <c r="G41" i="2"/>
  <c r="F11" i="2" s="1"/>
</calcChain>
</file>

<file path=xl/sharedStrings.xml><?xml version="1.0" encoding="utf-8"?>
<sst xmlns="http://schemas.openxmlformats.org/spreadsheetml/2006/main" count="1201" uniqueCount="302">
  <si>
    <t>ショップ名：　</t>
    <rPh sb="4" eb="5">
      <t>メイ</t>
    </rPh>
    <phoneticPr fontId="1"/>
  </si>
  <si>
    <t>TEL:</t>
    <phoneticPr fontId="1"/>
  </si>
  <si>
    <t>FAX:</t>
    <phoneticPr fontId="1"/>
  </si>
  <si>
    <t>代理店名：</t>
    <rPh sb="0" eb="2">
      <t>ダイリ</t>
    </rPh>
    <rPh sb="2" eb="3">
      <t>テン</t>
    </rPh>
    <rPh sb="3" eb="4">
      <t>メイ</t>
    </rPh>
    <phoneticPr fontId="1"/>
  </si>
  <si>
    <t>納品場所：</t>
    <rPh sb="0" eb="2">
      <t>ノウヒン</t>
    </rPh>
    <rPh sb="2" eb="4">
      <t>バショ</t>
    </rPh>
    <phoneticPr fontId="1"/>
  </si>
  <si>
    <t>希望納期：</t>
    <rPh sb="0" eb="4">
      <t>キボウノウキ</t>
    </rPh>
    <phoneticPr fontId="1"/>
  </si>
  <si>
    <t>ご担当者名：</t>
    <rPh sb="1" eb="4">
      <t>タントウシャ</t>
    </rPh>
    <rPh sb="4" eb="5">
      <t>メイ</t>
    </rPh>
    <phoneticPr fontId="1"/>
  </si>
  <si>
    <t>お選びください↑</t>
    <phoneticPr fontId="1"/>
  </si>
  <si>
    <t>合計個数</t>
    <rPh sb="0" eb="2">
      <t>ゴウケイ</t>
    </rPh>
    <rPh sb="2" eb="4">
      <t>コスウ</t>
    </rPh>
    <phoneticPr fontId="2"/>
  </si>
  <si>
    <t>合計金額</t>
    <rPh sb="0" eb="2">
      <t>ゴウケイ</t>
    </rPh>
    <rPh sb="2" eb="4">
      <t>キンガク</t>
    </rPh>
    <phoneticPr fontId="2"/>
  </si>
  <si>
    <t>S</t>
  </si>
  <si>
    <t>M</t>
  </si>
  <si>
    <t>L</t>
  </si>
  <si>
    <t>お選びください↑</t>
    <phoneticPr fontId="1"/>
  </si>
  <si>
    <t>MODEL</t>
    <phoneticPr fontId="2"/>
  </si>
  <si>
    <t>44cm×39cm</t>
    <phoneticPr fontId="2"/>
  </si>
  <si>
    <t>Free</t>
    <phoneticPr fontId="2"/>
  </si>
  <si>
    <t>合計</t>
    <rPh sb="0" eb="2">
      <t>ゴウケイ</t>
    </rPh>
    <phoneticPr fontId="2"/>
  </si>
  <si>
    <t>合計</t>
    <phoneticPr fontId="2"/>
  </si>
  <si>
    <t>ご注文はこちらまで</t>
    <rPh sb="1" eb="3">
      <t>チュウモン</t>
    </rPh>
    <phoneticPr fontId="1"/>
  </si>
  <si>
    <t>希望納期：　　　　　　　　　　</t>
    <rPh sb="0" eb="4">
      <t>キボウノウキ</t>
    </rPh>
    <phoneticPr fontId="1"/>
  </si>
  <si>
    <t>モデル/カラー</t>
    <phoneticPr fontId="1"/>
  </si>
  <si>
    <t>モデル/フレームカラー</t>
    <phoneticPr fontId="1"/>
  </si>
  <si>
    <t>レンズカラー</t>
    <phoneticPr fontId="1"/>
  </si>
  <si>
    <t>品番</t>
    <rPh sb="0" eb="2">
      <t>ヒンバン</t>
    </rPh>
    <phoneticPr fontId="1"/>
  </si>
  <si>
    <t>本体価格</t>
    <rPh sb="0" eb="2">
      <t>ホンタイ</t>
    </rPh>
    <rPh sb="2" eb="4">
      <t>カカク</t>
    </rPh>
    <phoneticPr fontId="1"/>
  </si>
  <si>
    <t>数量</t>
    <rPh sb="0" eb="2">
      <t>スウリョウ</t>
    </rPh>
    <phoneticPr fontId="1"/>
  </si>
  <si>
    <t>合計金額</t>
    <rPh sb="0" eb="2">
      <t>ゴウケイ</t>
    </rPh>
    <rPh sb="2" eb="4">
      <t>キンガク</t>
    </rPh>
    <phoneticPr fontId="1"/>
  </si>
  <si>
    <t>サイズ</t>
    <phoneticPr fontId="1"/>
  </si>
  <si>
    <t>ご発注日:       　月　　　日</t>
    <phoneticPr fontId="1"/>
  </si>
  <si>
    <t>カラー</t>
    <phoneticPr fontId="1"/>
  </si>
  <si>
    <t>合計個数</t>
    <phoneticPr fontId="1"/>
  </si>
  <si>
    <t>合計金額</t>
    <phoneticPr fontId="1"/>
  </si>
  <si>
    <t>ご発注日　　　　　　　月　　　　　　日</t>
    <phoneticPr fontId="1"/>
  </si>
  <si>
    <t>HELMET BAG　（メッシュ）</t>
    <phoneticPr fontId="2"/>
  </si>
  <si>
    <t>20cm×3cm　3枚入</t>
    <rPh sb="10" eb="12">
      <t>マイイ</t>
    </rPh>
    <phoneticPr fontId="2"/>
  </si>
  <si>
    <t>XL</t>
    <phoneticPr fontId="1"/>
  </si>
  <si>
    <t>XL</t>
  </si>
  <si>
    <t xml:space="preserve">XS </t>
  </si>
  <si>
    <t>XS</t>
  </si>
  <si>
    <r>
      <t xml:space="preserve">INDEX　OTG - AsianFit </t>
    </r>
    <r>
      <rPr>
        <b/>
        <sz val="10"/>
        <color rgb="FFFF0000"/>
        <rFont val="Meiryo UI"/>
        <family val="3"/>
        <charset val="128"/>
      </rPr>
      <t>眼鏡使用可　</t>
    </r>
    <r>
      <rPr>
        <sz val="10"/>
        <rFont val="Meiryo UI"/>
        <family val="3"/>
        <charset val="128"/>
      </rPr>
      <t>(インデックス オーティージー）</t>
    </r>
    <rPh sb="21" eb="23">
      <t>ガンキョウ</t>
    </rPh>
    <rPh sb="23" eb="25">
      <t>シヨウ</t>
    </rPh>
    <rPh sb="25" eb="26">
      <t>カ</t>
    </rPh>
    <phoneticPr fontId="1"/>
  </si>
  <si>
    <r>
      <t>RANGE MIPS　</t>
    </r>
    <r>
      <rPr>
        <sz val="10"/>
        <rFont val="Meiryo UI"/>
        <family val="3"/>
        <charset val="128"/>
      </rPr>
      <t>(レンジ ミップス)</t>
    </r>
    <phoneticPr fontId="1"/>
  </si>
  <si>
    <t>MIPS INTERNACTIVE DISPLAY</t>
    <phoneticPr fontId="1"/>
  </si>
  <si>
    <t>1個</t>
    <rPh sb="1" eb="2">
      <t>コ</t>
    </rPh>
    <phoneticPr fontId="1"/>
  </si>
  <si>
    <r>
      <t>REV　</t>
    </r>
    <r>
      <rPr>
        <sz val="10"/>
        <rFont val="Meiryo UI"/>
        <family val="3"/>
        <charset val="128"/>
      </rPr>
      <t>(レブ）</t>
    </r>
    <phoneticPr fontId="1"/>
  </si>
  <si>
    <t>S</t>
    <phoneticPr fontId="1"/>
  </si>
  <si>
    <t>M</t>
    <phoneticPr fontId="1"/>
  </si>
  <si>
    <t>L</t>
    <phoneticPr fontId="1"/>
  </si>
  <si>
    <t>M/L</t>
    <phoneticPr fontId="1"/>
  </si>
  <si>
    <t>Matte Black</t>
  </si>
  <si>
    <t>Matte Graphite</t>
  </si>
  <si>
    <t>Matte Light Grey</t>
  </si>
  <si>
    <t>Matte Midnight</t>
  </si>
  <si>
    <t>Matte Black/Carbon</t>
  </si>
  <si>
    <t>Matte White/Carbon</t>
  </si>
  <si>
    <t>Matte Red/Carbon</t>
  </si>
  <si>
    <t>Matte White</t>
  </si>
  <si>
    <t>Matte Red</t>
  </si>
  <si>
    <t>OPEN</t>
    <phoneticPr fontId="1"/>
  </si>
  <si>
    <t>White</t>
  </si>
  <si>
    <t>Titanium</t>
    <phoneticPr fontId="36"/>
  </si>
  <si>
    <t>XL</t>
    <phoneticPr fontId="1"/>
  </si>
  <si>
    <t>S</t>
    <phoneticPr fontId="1"/>
  </si>
  <si>
    <t>M</t>
    <phoneticPr fontId="1"/>
  </si>
  <si>
    <t>L</t>
    <phoneticPr fontId="1"/>
  </si>
  <si>
    <r>
      <rPr>
        <b/>
        <sz val="11"/>
        <color indexed="8"/>
        <rFont val="Meiryo UI"/>
        <family val="3"/>
        <charset val="128"/>
      </rPr>
      <t>品番</t>
    </r>
    <rPh sb="0" eb="2">
      <t>ヒンバン</t>
    </rPh>
    <phoneticPr fontId="1"/>
  </si>
  <si>
    <r>
      <rPr>
        <b/>
        <sz val="11"/>
        <color indexed="8"/>
        <rFont val="Meiryo UI"/>
        <family val="3"/>
        <charset val="128"/>
      </rPr>
      <t>本体価格</t>
    </r>
    <rPh sb="0" eb="2">
      <t>ホンタイ</t>
    </rPh>
    <rPh sb="2" eb="4">
      <t>カカク</t>
    </rPh>
    <phoneticPr fontId="1"/>
  </si>
  <si>
    <r>
      <rPr>
        <b/>
        <sz val="11"/>
        <color indexed="8"/>
        <rFont val="Meiryo UI"/>
        <family val="3"/>
        <charset val="128"/>
      </rPr>
      <t>数量</t>
    </r>
    <rPh sb="0" eb="2">
      <t>スウリョウ</t>
    </rPh>
    <phoneticPr fontId="1"/>
  </si>
  <si>
    <r>
      <rPr>
        <b/>
        <sz val="11"/>
        <color indexed="8"/>
        <rFont val="Meiryo UI"/>
        <family val="3"/>
        <charset val="128"/>
      </rPr>
      <t>合計金額</t>
    </r>
    <rPh sb="0" eb="2">
      <t>ゴウケイ</t>
    </rPh>
    <rPh sb="2" eb="4">
      <t>キンガク</t>
    </rPh>
    <phoneticPr fontId="2"/>
  </si>
  <si>
    <r>
      <t>IN STORE POP DISPLAYS</t>
    </r>
    <r>
      <rPr>
        <b/>
        <sz val="11"/>
        <color indexed="8"/>
        <rFont val="Meiryo UI"/>
        <family val="3"/>
        <charset val="128"/>
      </rPr>
      <t>（本体価格が納入価格となります）</t>
    </r>
    <rPh sb="22" eb="24">
      <t>ホンタイ</t>
    </rPh>
    <rPh sb="24" eb="26">
      <t>カカク</t>
    </rPh>
    <rPh sb="27" eb="29">
      <t>ノウニュウ</t>
    </rPh>
    <rPh sb="29" eb="31">
      <t>カカク</t>
    </rPh>
    <phoneticPr fontId="2"/>
  </si>
  <si>
    <r>
      <t>6</t>
    </r>
    <r>
      <rPr>
        <sz val="11"/>
        <color indexed="8"/>
        <rFont val="Meiryo UI"/>
        <family val="3"/>
        <charset val="128"/>
      </rPr>
      <t>個1セット</t>
    </r>
    <rPh sb="1" eb="2">
      <t>コ</t>
    </rPh>
    <phoneticPr fontId="2"/>
  </si>
  <si>
    <t>Black</t>
    <phoneticPr fontId="1"/>
  </si>
  <si>
    <t>Red</t>
    <phoneticPr fontId="1"/>
  </si>
  <si>
    <t>Matte Midnight</t>
    <phoneticPr fontId="1"/>
  </si>
  <si>
    <t>Matte Graphite</t>
    <phoneticPr fontId="1"/>
  </si>
  <si>
    <t>Matte Light Grey</t>
    <phoneticPr fontId="1"/>
  </si>
  <si>
    <t>Matte Midnight/Black</t>
    <phoneticPr fontId="1"/>
  </si>
  <si>
    <t>L</t>
    <phoneticPr fontId="1"/>
  </si>
  <si>
    <t>Matte Titanium</t>
    <phoneticPr fontId="1"/>
  </si>
  <si>
    <t>Matte Bright Red</t>
    <phoneticPr fontId="1"/>
  </si>
  <si>
    <t>M</t>
    <phoneticPr fontId="1"/>
  </si>
  <si>
    <t>Matte White</t>
    <phoneticPr fontId="1"/>
  </si>
  <si>
    <t>Matte Bright Pink</t>
    <phoneticPr fontId="1"/>
  </si>
  <si>
    <t>Pearl White</t>
    <phoneticPr fontId="1"/>
  </si>
  <si>
    <t>Pearl Black</t>
    <phoneticPr fontId="1"/>
  </si>
  <si>
    <t>XS</t>
    <phoneticPr fontId="1"/>
  </si>
  <si>
    <t>S</t>
    <phoneticPr fontId="1"/>
  </si>
  <si>
    <t>Matte Black</t>
    <phoneticPr fontId="1"/>
  </si>
  <si>
    <t>Matte Bright Green</t>
    <phoneticPr fontId="1"/>
  </si>
  <si>
    <t>Matte Graphite/Bright Red</t>
    <phoneticPr fontId="1"/>
  </si>
  <si>
    <t>S</t>
    <phoneticPr fontId="1"/>
  </si>
  <si>
    <t>M</t>
    <phoneticPr fontId="1"/>
  </si>
  <si>
    <t>BLACK WORDMARK</t>
  </si>
  <si>
    <t>GREY WORDMARK</t>
  </si>
  <si>
    <t>BLACK ZAG</t>
  </si>
  <si>
    <t>VIVA LA VIVID</t>
  </si>
  <si>
    <t>WHITE CORE LIGHT</t>
  </si>
  <si>
    <r>
      <t xml:space="preserve">ELLA- AsianFit </t>
    </r>
    <r>
      <rPr>
        <sz val="10"/>
        <rFont val="Meiryo UI"/>
        <family val="3"/>
        <charset val="128"/>
      </rPr>
      <t>(エラ)</t>
    </r>
    <phoneticPr fontId="1"/>
  </si>
  <si>
    <r>
      <t>GRADE　</t>
    </r>
    <r>
      <rPr>
        <sz val="10"/>
        <rFont val="Meiryo UI"/>
        <family val="3"/>
        <charset val="128"/>
      </rPr>
      <t>(グレード）</t>
    </r>
    <phoneticPr fontId="1"/>
  </si>
  <si>
    <r>
      <t>ZONE MIPS　</t>
    </r>
    <r>
      <rPr>
        <sz val="10"/>
        <rFont val="Meiryo UI"/>
        <family val="3"/>
        <charset val="128"/>
      </rPr>
      <t>(ゾーン ミップス)</t>
    </r>
    <phoneticPr fontId="1"/>
  </si>
  <si>
    <r>
      <t>JACKSON MIPS　</t>
    </r>
    <r>
      <rPr>
        <sz val="10"/>
        <rFont val="Meiryo UI"/>
        <family val="3"/>
        <charset val="128"/>
      </rPr>
      <t>(ジャクソン ミップス)</t>
    </r>
    <phoneticPr fontId="1"/>
  </si>
  <si>
    <r>
      <t>UNION MIPS AsianFit</t>
    </r>
    <r>
      <rPr>
        <b/>
        <sz val="10"/>
        <color rgb="FFFF0000"/>
        <rFont val="Meiryo UI"/>
        <family val="3"/>
        <charset val="128"/>
      </rPr>
      <t xml:space="preserve"> 　</t>
    </r>
    <r>
      <rPr>
        <sz val="10"/>
        <rFont val="Meiryo UI"/>
        <family val="3"/>
        <charset val="128"/>
      </rPr>
      <t>(ユニオン ミップス)</t>
    </r>
    <phoneticPr fontId="1"/>
  </si>
  <si>
    <r>
      <t xml:space="preserve">VUE MIPS AsianFit </t>
    </r>
    <r>
      <rPr>
        <sz val="10"/>
        <rFont val="Meiryo UI"/>
        <family val="3"/>
        <charset val="128"/>
      </rPr>
      <t>(ビュー ミップス)</t>
    </r>
    <phoneticPr fontId="1"/>
  </si>
  <si>
    <r>
      <t xml:space="preserve">ESSENCE MIPS AsianFit </t>
    </r>
    <r>
      <rPr>
        <sz val="10"/>
        <rFont val="Meiryo UI"/>
        <family val="3"/>
        <charset val="128"/>
      </rPr>
      <t>(エッセンス ミップス)</t>
    </r>
    <phoneticPr fontId="1"/>
  </si>
  <si>
    <r>
      <t>EMERGE MIPS</t>
    </r>
    <r>
      <rPr>
        <b/>
        <sz val="10"/>
        <color rgb="FFFF0000"/>
        <rFont val="Meiryo UI"/>
        <family val="3"/>
        <charset val="128"/>
      </rPr>
      <t xml:space="preserve"> </t>
    </r>
    <r>
      <rPr>
        <b/>
        <sz val="10"/>
        <rFont val="Meiryo UI"/>
        <family val="3"/>
        <charset val="128"/>
      </rPr>
      <t xml:space="preserve"> </t>
    </r>
    <r>
      <rPr>
        <sz val="10"/>
        <rFont val="Meiryo UI"/>
        <family val="3"/>
        <charset val="128"/>
      </rPr>
      <t>(エマージュ ミップス)</t>
    </r>
    <phoneticPr fontId="1"/>
  </si>
  <si>
    <r>
      <t xml:space="preserve">TERRA MIPS  </t>
    </r>
    <r>
      <rPr>
        <sz val="10"/>
        <rFont val="Meiryo UI"/>
        <family val="3"/>
        <charset val="128"/>
      </rPr>
      <t>(テラ ミップス)</t>
    </r>
    <phoneticPr fontId="1"/>
  </si>
  <si>
    <r>
      <t>STRIVE MIPS</t>
    </r>
    <r>
      <rPr>
        <sz val="10"/>
        <rFont val="Meiryo UI"/>
        <family val="3"/>
        <charset val="128"/>
      </rPr>
      <t>（ストライブ ミップス）</t>
    </r>
    <phoneticPr fontId="1"/>
  </si>
  <si>
    <r>
      <t>LEDGE SL MIPS　</t>
    </r>
    <r>
      <rPr>
        <sz val="10"/>
        <rFont val="Meiryo UI"/>
        <family val="3"/>
        <charset val="128"/>
      </rPr>
      <t>(レッジ エスエル ミップス)</t>
    </r>
    <phoneticPr fontId="1"/>
  </si>
  <si>
    <r>
      <t>BUZZ MIPS　</t>
    </r>
    <r>
      <rPr>
        <sz val="10"/>
        <rFont val="Meiryo UI"/>
        <family val="3"/>
        <charset val="128"/>
      </rPr>
      <t>(バズ ミップス)</t>
    </r>
    <phoneticPr fontId="1"/>
  </si>
  <si>
    <r>
      <t>CRÜE 　</t>
    </r>
    <r>
      <rPr>
        <sz val="10"/>
        <rFont val="Meiryo UI"/>
        <family val="3"/>
        <charset val="128"/>
      </rPr>
      <t>(クルー)</t>
    </r>
    <phoneticPr fontId="1"/>
  </si>
  <si>
    <r>
      <t>LAUNCH MIPS　</t>
    </r>
    <r>
      <rPr>
        <sz val="10"/>
        <rFont val="Meiryo UI"/>
        <family val="3"/>
        <charset val="128"/>
      </rPr>
      <t>(ラウンチミップス)</t>
    </r>
    <phoneticPr fontId="1"/>
  </si>
  <si>
    <r>
      <t>LAUNCH　</t>
    </r>
    <r>
      <rPr>
        <sz val="10"/>
        <rFont val="Meiryo UI"/>
        <family val="3"/>
        <charset val="128"/>
      </rPr>
      <t>(ラウンチ)</t>
    </r>
    <phoneticPr fontId="1"/>
  </si>
  <si>
    <t>Purple Penguin</t>
    <phoneticPr fontId="1"/>
  </si>
  <si>
    <t>Purple Penguin</t>
    <phoneticPr fontId="1"/>
  </si>
  <si>
    <t>Black/Grey Tiger Shark</t>
    <phoneticPr fontId="1"/>
  </si>
  <si>
    <t>Pink Bow Polka Dots</t>
    <phoneticPr fontId="1"/>
  </si>
  <si>
    <r>
      <t>LAUNCH PLUS　</t>
    </r>
    <r>
      <rPr>
        <sz val="10"/>
        <rFont val="Meiryo UI"/>
        <family val="3"/>
        <charset val="128"/>
      </rPr>
      <t>(ラウンチ プラス)</t>
    </r>
    <phoneticPr fontId="1"/>
  </si>
  <si>
    <r>
      <t>LUSI - AsianFit　</t>
    </r>
    <r>
      <rPr>
        <sz val="10"/>
        <rFont val="Meiryo UI"/>
        <family val="3"/>
        <charset val="128"/>
      </rPr>
      <t>(ルーシー）</t>
    </r>
    <phoneticPr fontId="1"/>
  </si>
  <si>
    <t>Matte Midnight</t>
    <phoneticPr fontId="1"/>
  </si>
  <si>
    <t>M</t>
    <phoneticPr fontId="1"/>
  </si>
  <si>
    <t>L</t>
    <phoneticPr fontId="1"/>
  </si>
  <si>
    <t>OPEN</t>
    <phoneticPr fontId="1"/>
  </si>
  <si>
    <r>
      <t>FACET - AsianFit　</t>
    </r>
    <r>
      <rPr>
        <sz val="10"/>
        <rFont val="Meiryo UI"/>
        <family val="3"/>
        <charset val="128"/>
      </rPr>
      <t>(ファセット）</t>
    </r>
    <phoneticPr fontId="1"/>
  </si>
  <si>
    <t>HALF HEAD</t>
    <phoneticPr fontId="2"/>
  </si>
  <si>
    <r>
      <t xml:space="preserve">FADE MIPS </t>
    </r>
    <r>
      <rPr>
        <sz val="10"/>
        <rFont val="Meiryo UI"/>
        <family val="3"/>
        <charset val="128"/>
      </rPr>
      <t>(フェード ミップス)</t>
    </r>
    <phoneticPr fontId="1"/>
  </si>
  <si>
    <r>
      <t>RATIO AsianFit</t>
    </r>
    <r>
      <rPr>
        <b/>
        <sz val="10"/>
        <color rgb="FFFF0000"/>
        <rFont val="Meiryo UI"/>
        <family val="3"/>
        <charset val="128"/>
      </rPr>
      <t xml:space="preserve"> </t>
    </r>
    <r>
      <rPr>
        <b/>
        <sz val="10"/>
        <rFont val="Meiryo UI"/>
        <family val="3"/>
        <charset val="128"/>
      </rPr>
      <t xml:space="preserve"> </t>
    </r>
    <r>
      <rPr>
        <sz val="10"/>
        <rFont val="Meiryo UI"/>
        <family val="3"/>
        <charset val="128"/>
      </rPr>
      <t>(レシオ)</t>
    </r>
    <phoneticPr fontId="1"/>
  </si>
  <si>
    <t>Matte Bright Green Alien</t>
    <phoneticPr fontId="1"/>
  </si>
  <si>
    <t>Matte Bright Green Alien</t>
    <phoneticPr fontId="1"/>
  </si>
  <si>
    <r>
      <t xml:space="preserve">LEDGE RENTAL </t>
    </r>
    <r>
      <rPr>
        <sz val="10"/>
        <rFont val="Meiryo UI"/>
        <family val="3"/>
        <charset val="128"/>
      </rPr>
      <t>(レッジレンタル)</t>
    </r>
    <phoneticPr fontId="1"/>
  </si>
  <si>
    <r>
      <t xml:space="preserve">SCALE AsianFit RENTAL </t>
    </r>
    <r>
      <rPr>
        <sz val="10"/>
        <rFont val="Meiryo UI"/>
        <family val="3"/>
        <charset val="128"/>
      </rPr>
      <t>(スケールレンタル)</t>
    </r>
    <phoneticPr fontId="1"/>
  </si>
  <si>
    <t>Matte Bright Red</t>
  </si>
  <si>
    <t>Matte Ox Red</t>
  </si>
  <si>
    <t>Matte Well Green</t>
  </si>
  <si>
    <t>Metallic Coal/Tan</t>
  </si>
  <si>
    <t>Metallic Coal/Tan</t>
    <phoneticPr fontId="1"/>
  </si>
  <si>
    <t>Matte Bright Orange</t>
  </si>
  <si>
    <t>Matte Bright Orange</t>
    <phoneticPr fontId="1"/>
  </si>
  <si>
    <t>Matte Charcoal Pow</t>
    <phoneticPr fontId="1"/>
  </si>
  <si>
    <t>Matte Charcoal</t>
  </si>
  <si>
    <r>
      <t>NEO MIPS AsianFit</t>
    </r>
    <r>
      <rPr>
        <b/>
        <sz val="10"/>
        <color rgb="FFFF0000"/>
        <rFont val="Meiryo UI"/>
        <family val="3"/>
        <charset val="128"/>
      </rPr>
      <t xml:space="preserve"> </t>
    </r>
    <r>
      <rPr>
        <sz val="10"/>
        <rFont val="Meiryo UI"/>
        <family val="3"/>
        <charset val="128"/>
      </rPr>
      <t>(ネオ ミップス)</t>
    </r>
    <phoneticPr fontId="1"/>
  </si>
  <si>
    <t>Matte Graphite/Black</t>
  </si>
  <si>
    <t>Matte Graphite/Black</t>
    <phoneticPr fontId="1"/>
  </si>
  <si>
    <t>Matte Bright Green/Black</t>
  </si>
  <si>
    <t>Matte Bright Green/Black</t>
    <phoneticPr fontId="1"/>
  </si>
  <si>
    <r>
      <t xml:space="preserve">NEO AsianFit </t>
    </r>
    <r>
      <rPr>
        <sz val="10"/>
        <rFont val="Meiryo UI"/>
        <family val="3"/>
        <charset val="128"/>
      </rPr>
      <t>(ネオ)</t>
    </r>
    <phoneticPr fontId="1"/>
  </si>
  <si>
    <t>Matte Ox Red</t>
    <phoneticPr fontId="1"/>
  </si>
  <si>
    <r>
      <t xml:space="preserve">ORBIT MIPS </t>
    </r>
    <r>
      <rPr>
        <b/>
        <sz val="10"/>
        <color rgb="FFFF0000"/>
        <rFont val="Meiryo UI"/>
        <family val="3"/>
        <charset val="128"/>
      </rPr>
      <t>NEW!!</t>
    </r>
    <r>
      <rPr>
        <b/>
        <sz val="10"/>
        <rFont val="Meiryo UI"/>
        <family val="3"/>
        <charset val="128"/>
      </rPr>
      <t>　</t>
    </r>
    <r>
      <rPr>
        <sz val="10"/>
        <rFont val="Meiryo UI"/>
        <family val="3"/>
        <charset val="128"/>
      </rPr>
      <t>(オービット ミップス)</t>
    </r>
    <phoneticPr fontId="1"/>
  </si>
  <si>
    <t>Metallic Coal/Black</t>
    <phoneticPr fontId="1"/>
  </si>
  <si>
    <t>Metallic Coal/Cool Breeze</t>
    <phoneticPr fontId="1"/>
  </si>
  <si>
    <t>Matte Black/Gloss Black</t>
    <phoneticPr fontId="1"/>
  </si>
  <si>
    <t>Matte Black/Neon Lights</t>
    <phoneticPr fontId="1"/>
  </si>
  <si>
    <t>Matte Fluff Purple</t>
    <phoneticPr fontId="1"/>
  </si>
  <si>
    <t>Matte Charcoal/Cool Breeze</t>
    <phoneticPr fontId="1"/>
  </si>
  <si>
    <t>Matte Powder Blue</t>
    <phoneticPr fontId="1"/>
  </si>
  <si>
    <r>
      <t xml:space="preserve">STELLAR MIPS  </t>
    </r>
    <r>
      <rPr>
        <sz val="10"/>
        <rFont val="Meiryo UI"/>
        <family val="3"/>
        <charset val="128"/>
      </rPr>
      <t>(ステラ ミップス)</t>
    </r>
    <phoneticPr fontId="1"/>
  </si>
  <si>
    <t>Matte Black Cosmos</t>
    <phoneticPr fontId="1"/>
  </si>
  <si>
    <t>Matte Black/Fluff Purple</t>
    <phoneticPr fontId="1"/>
  </si>
  <si>
    <t>Matte Midnight/Red</t>
    <phoneticPr fontId="1"/>
  </si>
  <si>
    <t>Matte Midnight/Neon Lights</t>
    <phoneticPr fontId="1"/>
  </si>
  <si>
    <t>Matte Bright Orange/Black</t>
    <phoneticPr fontId="1"/>
  </si>
  <si>
    <t>Matte Black/Party Blocks</t>
    <phoneticPr fontId="1"/>
  </si>
  <si>
    <t>Matte Cool Breeze</t>
    <phoneticPr fontId="1"/>
  </si>
  <si>
    <t>Matte Cool Breeze/Shaka</t>
    <phoneticPr fontId="1"/>
  </si>
  <si>
    <t>Matte Bright Pink/Disco Birds</t>
    <phoneticPr fontId="1"/>
  </si>
  <si>
    <t>Matte Bright Green/Lilnugs</t>
    <phoneticPr fontId="1"/>
  </si>
  <si>
    <t>Matte Bright Orange/Jelly</t>
    <phoneticPr fontId="1"/>
  </si>
  <si>
    <t>Tomato Namuk</t>
  </si>
  <si>
    <t>Ultra Blue Namuk</t>
    <phoneticPr fontId="1"/>
  </si>
  <si>
    <t>Vivid Ember/Vivid Infrared</t>
  </si>
  <si>
    <t>Vivid Emerald/Vivid Infrared</t>
  </si>
  <si>
    <t>Vivid Royal/Vivid Infrared</t>
  </si>
  <si>
    <t>Vivid Smoke/Vivid Infrared</t>
  </si>
  <si>
    <t>Vivid Smoke/Vivid Infrared</t>
    <phoneticPr fontId="1"/>
  </si>
  <si>
    <t>BLACK RED LABEL</t>
  </si>
  <si>
    <t>BLACK TECHLINE</t>
  </si>
  <si>
    <t>BLUE NEON LIGHTS</t>
  </si>
  <si>
    <t>MIDNIGHT LOOP</t>
  </si>
  <si>
    <t>ORANGE ALPS</t>
  </si>
  <si>
    <t>WELL GREEN ALPS</t>
  </si>
  <si>
    <t>WHITEOUT</t>
  </si>
  <si>
    <t>Vivid Onyx/Vivid Infrared</t>
  </si>
  <si>
    <t>Vivid Pink/Vivid Infrared</t>
  </si>
  <si>
    <t>Vivid Copper/Vivid Infrared</t>
  </si>
  <si>
    <t>Vivid Copper/Vivid Infrared</t>
    <phoneticPr fontId="1"/>
  </si>
  <si>
    <t>Vivid Onyx/Vivid Infrared</t>
    <phoneticPr fontId="1"/>
  </si>
  <si>
    <t>BLACK MONO</t>
  </si>
  <si>
    <t>GREEN COSMIC SLIME</t>
  </si>
  <si>
    <t>MIDNIGHT ALPS</t>
  </si>
  <si>
    <t>BLACK WHITE HEX</t>
  </si>
  <si>
    <t xml:space="preserve">Vivid Ember/Vivid Infrared </t>
  </si>
  <si>
    <t>Vivid JetBlack/Vivid Infrared</t>
  </si>
  <si>
    <t>POW</t>
  </si>
  <si>
    <t>RED MIDNIGHT PODIUM</t>
  </si>
  <si>
    <t>Vivid Pink/Vivid Infrared</t>
    <phoneticPr fontId="1"/>
  </si>
  <si>
    <t>MIDNIGHT MONO</t>
  </si>
  <si>
    <t>ORANGE BLACK PODIUM</t>
  </si>
  <si>
    <t>OX RED LOOP</t>
  </si>
  <si>
    <t>SILICONE NEON LIGHTS</t>
    <phoneticPr fontId="1"/>
  </si>
  <si>
    <t>GREEN BLACK PODIUM</t>
  </si>
  <si>
    <t>Vivid Ember</t>
  </si>
  <si>
    <t>Vivid Royal</t>
  </si>
  <si>
    <t>Vivid Emerald</t>
  </si>
  <si>
    <t>Vivid Onyx</t>
  </si>
  <si>
    <t>BLUE WORDMARK</t>
    <phoneticPr fontId="1"/>
  </si>
  <si>
    <t>TITANIUM WORDMARK</t>
    <phoneticPr fontId="1"/>
  </si>
  <si>
    <t>PINK NEON LIGHTS</t>
  </si>
  <si>
    <t>BLACK WHITE COSMOS</t>
  </si>
  <si>
    <t>COOL BREEZE CHARCOAL PODIUM</t>
  </si>
  <si>
    <t>FLUFF PURPLE MONO</t>
  </si>
  <si>
    <t>POWDER BLUE RIDGE LINE</t>
  </si>
  <si>
    <t>WHITE IRIDESCENT</t>
    <phoneticPr fontId="1"/>
  </si>
  <si>
    <t>BLACK FLAKE</t>
  </si>
  <si>
    <t>MIDNIGHT FLAKE</t>
  </si>
  <si>
    <t>PINK YELLOW LINES</t>
  </si>
  <si>
    <t>POWDER BLUE ALPS</t>
  </si>
  <si>
    <t>WHITE FLAKE</t>
  </si>
  <si>
    <t>SILICONE FLUFF PURPLE</t>
    <phoneticPr fontId="1"/>
  </si>
  <si>
    <t>Vivid Copper</t>
    <phoneticPr fontId="1"/>
  </si>
  <si>
    <t>Vivid Royal</t>
    <phoneticPr fontId="1"/>
  </si>
  <si>
    <t>Vivid Pink</t>
    <phoneticPr fontId="1"/>
  </si>
  <si>
    <t>Vivid Onyx</t>
    <phoneticPr fontId="1"/>
  </si>
  <si>
    <t>BLACK CORE LIGHT</t>
  </si>
  <si>
    <t>COOL BREEZE CHARCOAL BLOCKS</t>
  </si>
  <si>
    <t>TITANIUM CORE LIGHT</t>
  </si>
  <si>
    <t>TROPIC</t>
  </si>
  <si>
    <r>
      <t xml:space="preserve">RINGO JR.- AsianFit </t>
    </r>
    <r>
      <rPr>
        <sz val="10"/>
        <rFont val="Meiryo UI"/>
        <family val="3"/>
        <charset val="128"/>
      </rPr>
      <t>(リンゴジュニア)</t>
    </r>
    <phoneticPr fontId="1"/>
  </si>
  <si>
    <t>BLACK RED PODIUM</t>
  </si>
  <si>
    <t>ORANGE BLACK BLOCKS</t>
  </si>
  <si>
    <t>PINK BLACK BLOCKS</t>
  </si>
  <si>
    <t>Vivid Ember</t>
    <phoneticPr fontId="1"/>
  </si>
  <si>
    <t>MIDNIGHT NEON LIGHTS</t>
  </si>
  <si>
    <t>PARTY BLOCKS</t>
  </si>
  <si>
    <t>COOL BREEZE SHAKA</t>
  </si>
  <si>
    <t>DISCO BIRDS</t>
  </si>
  <si>
    <t>HARVEST NAMUK</t>
  </si>
  <si>
    <t>JELLY</t>
  </si>
  <si>
    <t>LILNUGS</t>
  </si>
  <si>
    <t>TIE DYE NAMUK</t>
  </si>
  <si>
    <t>Amber Rose</t>
    <phoneticPr fontId="1"/>
  </si>
  <si>
    <t>オーダー締切3 月10 日(火)</t>
    <phoneticPr fontId="1"/>
  </si>
  <si>
    <r>
      <t>GRID MIPS</t>
    </r>
    <r>
      <rPr>
        <b/>
        <sz val="10"/>
        <color rgb="FFFF0000"/>
        <rFont val="Meiryo UI"/>
        <family val="3"/>
        <charset val="128"/>
      </rPr>
      <t xml:space="preserve"> NEW!! </t>
    </r>
    <r>
      <rPr>
        <sz val="10"/>
        <rFont val="Meiryo UI"/>
        <family val="3"/>
        <charset val="128"/>
      </rPr>
      <t>(グリッド ミップス)</t>
    </r>
    <phoneticPr fontId="1"/>
  </si>
  <si>
    <r>
      <t xml:space="preserve">ENVI MIPS </t>
    </r>
    <r>
      <rPr>
        <b/>
        <sz val="10"/>
        <color rgb="FFFF0000"/>
        <rFont val="Meiryo UI"/>
        <family val="3"/>
        <charset val="128"/>
      </rPr>
      <t>NEW!!</t>
    </r>
    <r>
      <rPr>
        <b/>
        <sz val="10"/>
        <rFont val="Meiryo UI"/>
        <family val="3"/>
        <charset val="128"/>
      </rPr>
      <t xml:space="preserve"> </t>
    </r>
    <r>
      <rPr>
        <sz val="10"/>
        <rFont val="Meiryo UI"/>
        <family val="3"/>
        <charset val="128"/>
      </rPr>
      <t>(エンビ ミップス)</t>
    </r>
    <phoneticPr fontId="1"/>
  </si>
  <si>
    <r>
      <t xml:space="preserve">NEO JR MIPS AsianFit </t>
    </r>
    <r>
      <rPr>
        <sz val="10"/>
        <rFont val="Meiryo UI"/>
        <family val="3"/>
        <charset val="128"/>
      </rPr>
      <t>(ネオジュニア ミップス)</t>
    </r>
    <phoneticPr fontId="1"/>
  </si>
  <si>
    <r>
      <t xml:space="preserve">NEO JR AsianFit </t>
    </r>
    <r>
      <rPr>
        <sz val="10"/>
        <rFont val="Meiryo UI"/>
        <family val="3"/>
        <charset val="128"/>
      </rPr>
      <t>(ネオジュニア )</t>
    </r>
    <phoneticPr fontId="1"/>
  </si>
  <si>
    <r>
      <t xml:space="preserve">AVERA MIPS AsianFit </t>
    </r>
    <r>
      <rPr>
        <sz val="10"/>
        <rFont val="Meiryo UI"/>
        <family val="3"/>
        <charset val="128"/>
      </rPr>
      <t>(アベラ ミップス)</t>
    </r>
    <phoneticPr fontId="1"/>
  </si>
  <si>
    <r>
      <t xml:space="preserve">AVERA  AsianFit  </t>
    </r>
    <r>
      <rPr>
        <sz val="10"/>
        <rFont val="Meiryo UI"/>
        <family val="3"/>
        <charset val="128"/>
      </rPr>
      <t>(アベラ)</t>
    </r>
    <phoneticPr fontId="1"/>
  </si>
  <si>
    <r>
      <t xml:space="preserve">CONTOUR AsianFit </t>
    </r>
    <r>
      <rPr>
        <b/>
        <sz val="10"/>
        <color rgb="FFFF0000"/>
        <rFont val="Meiryo UI"/>
        <family val="3"/>
        <charset val="128"/>
      </rPr>
      <t xml:space="preserve">NEW!! </t>
    </r>
    <r>
      <rPr>
        <sz val="10"/>
        <rFont val="Meiryo UI"/>
        <family val="3"/>
        <charset val="128"/>
      </rPr>
      <t>(コンツアー)</t>
    </r>
    <phoneticPr fontId="1"/>
  </si>
  <si>
    <t>※Sサイズはカラーが限定されます</t>
    <phoneticPr fontId="1"/>
  </si>
  <si>
    <t>※S、XLサイズはカラーが限定されます</t>
    <phoneticPr fontId="1"/>
  </si>
  <si>
    <t>※S、Lサイズはカラーが限定されます</t>
    <phoneticPr fontId="1"/>
  </si>
  <si>
    <t>Amber Rose</t>
  </si>
  <si>
    <t>BLACK IRIDESCENT</t>
    <phoneticPr fontId="1"/>
  </si>
  <si>
    <r>
      <t xml:space="preserve">MILLIE - AsianFit </t>
    </r>
    <r>
      <rPr>
        <b/>
        <sz val="10"/>
        <color rgb="FFFF0000"/>
        <rFont val="Meiryo UI"/>
        <family val="3"/>
        <charset val="128"/>
      </rPr>
      <t>NEW!!</t>
    </r>
    <r>
      <rPr>
        <b/>
        <sz val="10"/>
        <rFont val="Meiryo UI"/>
        <family val="3"/>
        <charset val="128"/>
      </rPr>
      <t>　</t>
    </r>
    <r>
      <rPr>
        <sz val="10"/>
        <rFont val="Meiryo UI"/>
        <family val="3"/>
        <charset val="128"/>
      </rPr>
      <t>(ミリー)</t>
    </r>
    <phoneticPr fontId="1"/>
  </si>
  <si>
    <t>BLACK ZOOM</t>
    <phoneticPr fontId="1"/>
  </si>
  <si>
    <t>WHITE ZOOM</t>
    <phoneticPr fontId="1"/>
  </si>
  <si>
    <t>CUTTING SHEET - ステッカー</t>
    <phoneticPr fontId="2"/>
  </si>
  <si>
    <t>BALACLAVA</t>
    <phoneticPr fontId="2"/>
  </si>
  <si>
    <t>FACE MASK</t>
    <phoneticPr fontId="36"/>
  </si>
  <si>
    <t>Black Word Mark</t>
    <phoneticPr fontId="36"/>
  </si>
  <si>
    <t>Black/Small Logo</t>
    <phoneticPr fontId="36"/>
  </si>
  <si>
    <t>CHIN BAR</t>
    <phoneticPr fontId="1"/>
  </si>
  <si>
    <t>ACCESSORIES</t>
    <phoneticPr fontId="36"/>
  </si>
  <si>
    <t>LEDGE SL MIPS用</t>
    <rPh sb="13" eb="14">
      <t>ヨウ</t>
    </rPh>
    <phoneticPr fontId="36"/>
  </si>
  <si>
    <t>AVANCE/STRIVE 共通</t>
    <rPh sb="14" eb="16">
      <t>キョウツウ</t>
    </rPh>
    <phoneticPr fontId="36"/>
  </si>
  <si>
    <t>GIC-0120</t>
    <phoneticPr fontId="36"/>
  </si>
  <si>
    <t>GR-HBAG01</t>
    <phoneticPr fontId="36"/>
  </si>
  <si>
    <t>シールドカラー：Vivid Ember</t>
    <phoneticPr fontId="1"/>
  </si>
  <si>
    <t>シールドカラー：Silver</t>
    <phoneticPr fontId="1"/>
  </si>
  <si>
    <t>※S、L、XLサイズはカラーが限定されます</t>
    <phoneticPr fontId="1"/>
  </si>
  <si>
    <t>2021  GIRO SNOW HELMET ORDER FORM</t>
    <phoneticPr fontId="1"/>
  </si>
  <si>
    <t>2021 GIRO SNOW GOGGLE ORDER FORM</t>
    <phoneticPr fontId="1"/>
  </si>
  <si>
    <t>2021 GIRO SNOW ACCESSORY / IN STORE POP DISPLAY ORDER FORM</t>
    <phoneticPr fontId="1"/>
  </si>
  <si>
    <t>※Sサイズはカラーが限定されます/PATROLカラーはFOのみの受注可能</t>
    <rPh sb="32" eb="34">
      <t>ジュチュウ</t>
    </rPh>
    <rPh sb="34" eb="36">
      <t>カノウ</t>
    </rPh>
    <phoneticPr fontId="1"/>
  </si>
  <si>
    <t>Matte Bright Red　PATROL　※カタログ外商品</t>
    <rPh sb="29" eb="30">
      <t>ガイ</t>
    </rPh>
    <rPh sb="30" eb="32">
      <t>ショウヒン</t>
    </rPh>
    <phoneticPr fontId="1"/>
  </si>
  <si>
    <t>HELMET HOLDER　</t>
    <phoneticPr fontId="2"/>
  </si>
  <si>
    <t xml:space="preserve">     オーダー締切3 月10 日(火)</t>
    <phoneticPr fontId="1"/>
  </si>
  <si>
    <t xml:space="preserve">                                   オーダー締切 3 月10 日(火)</t>
    <rPh sb="48" eb="49">
      <t>ヒ</t>
    </rPh>
    <rPh sb="50" eb="51">
      <t>ヒ</t>
    </rPh>
    <phoneticPr fontId="1"/>
  </si>
  <si>
    <r>
      <t xml:space="preserve">VUE MIPS VIVID AsianFit </t>
    </r>
    <r>
      <rPr>
        <b/>
        <sz val="10"/>
        <color rgb="FFFF0000"/>
        <rFont val="Meiryo UI"/>
        <family val="3"/>
        <charset val="128"/>
      </rPr>
      <t>NEW!!</t>
    </r>
    <r>
      <rPr>
        <b/>
        <sz val="10"/>
        <rFont val="Meiryo UI"/>
        <family val="3"/>
        <charset val="128"/>
      </rPr>
      <t>　</t>
    </r>
    <r>
      <rPr>
        <sz val="9"/>
        <rFont val="Meiryo UI"/>
        <family val="3"/>
        <charset val="128"/>
      </rPr>
      <t>(ビュー ミップスヴィヴィッド)</t>
    </r>
    <r>
      <rPr>
        <b/>
        <sz val="10"/>
        <rFont val="Meiryo UI"/>
        <family val="3"/>
        <charset val="128"/>
      </rPr>
      <t>　</t>
    </r>
    <r>
      <rPr>
        <b/>
        <sz val="9"/>
        <rFont val="Meiryo UI"/>
        <family val="3"/>
        <charset val="128"/>
      </rPr>
      <t>　</t>
    </r>
    <r>
      <rPr>
        <sz val="9"/>
        <rFont val="Meiryo UI"/>
        <family val="3"/>
        <charset val="128"/>
      </rPr>
      <t>　シールドカラー：Vivid Ember</t>
    </r>
    <phoneticPr fontId="1"/>
  </si>
  <si>
    <r>
      <t xml:space="preserve">ESSENCE　MIPS VIVID AsianFit </t>
    </r>
    <r>
      <rPr>
        <b/>
        <sz val="10"/>
        <color rgb="FFFF0000"/>
        <rFont val="Meiryo UI"/>
        <family val="3"/>
        <charset val="128"/>
      </rPr>
      <t>NEW!!</t>
    </r>
    <r>
      <rPr>
        <b/>
        <sz val="9"/>
        <rFont val="Meiryo UI"/>
        <family val="3"/>
        <charset val="128"/>
      </rPr>
      <t xml:space="preserve"> </t>
    </r>
    <r>
      <rPr>
        <sz val="9"/>
        <rFont val="Meiryo UI"/>
        <family val="3"/>
        <charset val="128"/>
      </rPr>
      <t>(エッセンス ミップス ヴィヴィッド)</t>
    </r>
    <phoneticPr fontId="1"/>
  </si>
  <si>
    <r>
      <t xml:space="preserve">ARIA MIPS  </t>
    </r>
    <r>
      <rPr>
        <b/>
        <sz val="10"/>
        <color rgb="FFFF0000"/>
        <rFont val="Meiryo UI"/>
        <family val="3"/>
        <charset val="128"/>
      </rPr>
      <t>NEW!!</t>
    </r>
    <r>
      <rPr>
        <b/>
        <sz val="10"/>
        <rFont val="Meiryo UI"/>
        <family val="3"/>
        <charset val="128"/>
      </rPr>
      <t xml:space="preserve"> </t>
    </r>
    <r>
      <rPr>
        <sz val="10"/>
        <rFont val="Meiryo UI"/>
        <family val="3"/>
        <charset val="128"/>
      </rPr>
      <t>(アリア ミップス)</t>
    </r>
    <phoneticPr fontId="1"/>
  </si>
  <si>
    <r>
      <t>LEDGE MIPS 　</t>
    </r>
    <r>
      <rPr>
        <sz val="10"/>
        <rFont val="Meiryo UI"/>
        <family val="3"/>
        <charset val="128"/>
      </rPr>
      <t>(レッジ ミップス)</t>
    </r>
    <phoneticPr fontId="1"/>
  </si>
  <si>
    <t>Black</t>
    <phoneticPr fontId="36"/>
  </si>
  <si>
    <t>Matte Charcoal/Cool Breeze　</t>
    <phoneticPr fontId="1"/>
  </si>
  <si>
    <r>
      <t>BLACK WORDMARK</t>
    </r>
    <r>
      <rPr>
        <b/>
        <sz val="10"/>
        <color rgb="FF0000FF"/>
        <rFont val="Meiryo UI"/>
        <family val="3"/>
        <charset val="128"/>
      </rPr>
      <t>※</t>
    </r>
    <phoneticPr fontId="1"/>
  </si>
  <si>
    <r>
      <t>GREY WORDMARK</t>
    </r>
    <r>
      <rPr>
        <b/>
        <sz val="10"/>
        <color rgb="FF0000FF"/>
        <rFont val="Meiryo UI"/>
        <family val="3"/>
        <charset val="128"/>
      </rPr>
      <t>※</t>
    </r>
    <phoneticPr fontId="1"/>
  </si>
  <si>
    <r>
      <t>CONTACT - AsianFit　</t>
    </r>
    <r>
      <rPr>
        <sz val="10"/>
        <rFont val="Meiryo UI"/>
        <family val="3"/>
        <charset val="128"/>
      </rPr>
      <t>(コンタクト)</t>
    </r>
    <r>
      <rPr>
        <b/>
        <sz val="10"/>
        <rFont val="Meiryo UI"/>
        <family val="3"/>
        <charset val="128"/>
      </rPr>
      <t>　</t>
    </r>
    <r>
      <rPr>
        <b/>
        <sz val="10"/>
        <color rgb="FF0000FF"/>
        <rFont val="Meiryo UI"/>
        <family val="3"/>
        <charset val="128"/>
      </rPr>
      <t>※ランニングチェンジ/ロゴサイズ変更</t>
    </r>
    <rPh sb="43" eb="45">
      <t>ヘンコウ</t>
    </rPh>
    <phoneticPr fontId="1"/>
  </si>
  <si>
    <r>
      <t>AXIS - AsianFit</t>
    </r>
    <r>
      <rPr>
        <b/>
        <sz val="10"/>
        <color rgb="FFFF0000"/>
        <rFont val="Meiryo UI"/>
        <family val="3"/>
        <charset val="128"/>
      </rPr>
      <t>　</t>
    </r>
    <r>
      <rPr>
        <sz val="10"/>
        <rFont val="Meiryo UI"/>
        <family val="3"/>
        <charset val="128"/>
      </rPr>
      <t>(アクシス)　</t>
    </r>
    <r>
      <rPr>
        <b/>
        <sz val="10"/>
        <color rgb="FF0000FF"/>
        <rFont val="Meiryo UI"/>
        <family val="3"/>
        <charset val="128"/>
      </rPr>
      <t>※ランニングチェンジ/ロゴサイズ変更</t>
    </r>
    <phoneticPr fontId="1"/>
  </si>
  <si>
    <r>
      <t>VIVA LA VIVID</t>
    </r>
    <r>
      <rPr>
        <b/>
        <sz val="10"/>
        <color rgb="FF0000FF"/>
        <rFont val="Meiryo UI"/>
        <family val="3"/>
        <charset val="128"/>
      </rPr>
      <t>※</t>
    </r>
    <phoneticPr fontId="1"/>
  </si>
  <si>
    <r>
      <t>BLACK WORDMARK</t>
    </r>
    <r>
      <rPr>
        <b/>
        <sz val="10"/>
        <color rgb="FF0000FF"/>
        <rFont val="Meiryo UI"/>
        <family val="3"/>
        <charset val="128"/>
      </rPr>
      <t>※1</t>
    </r>
    <phoneticPr fontId="1"/>
  </si>
  <si>
    <r>
      <t>GREY WORDMARK</t>
    </r>
    <r>
      <rPr>
        <b/>
        <sz val="10"/>
        <color rgb="FF0000FF"/>
        <rFont val="Meiryo UI"/>
        <family val="3"/>
        <charset val="128"/>
      </rPr>
      <t>※1</t>
    </r>
    <phoneticPr fontId="1"/>
  </si>
  <si>
    <r>
      <t>SILICONE BLACK</t>
    </r>
    <r>
      <rPr>
        <b/>
        <sz val="10"/>
        <color rgb="FF0000FF"/>
        <rFont val="Meiryo UI"/>
        <family val="3"/>
        <charset val="128"/>
      </rPr>
      <t>※2</t>
    </r>
    <phoneticPr fontId="1"/>
  </si>
  <si>
    <r>
      <t xml:space="preserve">METHOD - AsianFit </t>
    </r>
    <r>
      <rPr>
        <sz val="10"/>
        <rFont val="Meiryo UI"/>
        <family val="3"/>
        <charset val="128"/>
      </rPr>
      <t>(メソッド)</t>
    </r>
    <r>
      <rPr>
        <b/>
        <sz val="10"/>
        <rFont val="Meiryo UI"/>
        <family val="3"/>
        <charset val="128"/>
      </rPr>
      <t xml:space="preserve"> </t>
    </r>
    <r>
      <rPr>
        <b/>
        <sz val="10"/>
        <color rgb="FF0000FF"/>
        <rFont val="Meiryo UI"/>
        <family val="3"/>
        <charset val="128"/>
      </rPr>
      <t>　※1ランニングチェンジ/ロゴサイズ変更、ストラップ仕様変更　※2ランニングチェンジ/ストラップ仕様変更</t>
    </r>
    <rPh sb="43" eb="45">
      <t>ヘンコウ</t>
    </rPh>
    <rPh sb="51" eb="53">
      <t>シヨウ</t>
    </rPh>
    <rPh sb="53" eb="55">
      <t>ヘンコウ</t>
    </rPh>
    <rPh sb="73" eb="75">
      <t>シヨウ</t>
    </rPh>
    <rPh sb="75" eb="77">
      <t>ヘンコウ</t>
    </rPh>
    <phoneticPr fontId="1"/>
  </si>
  <si>
    <r>
      <t xml:space="preserve">ARTICLE - AsianFit </t>
    </r>
    <r>
      <rPr>
        <sz val="10"/>
        <rFont val="Meiryo UI"/>
        <family val="3"/>
        <charset val="128"/>
      </rPr>
      <t>(アーティクル)　</t>
    </r>
    <r>
      <rPr>
        <b/>
        <sz val="10"/>
        <color rgb="FF0000FF"/>
        <rFont val="Meiryo UI"/>
        <family val="3"/>
        <charset val="128"/>
      </rPr>
      <t>※1ランニングチェンジ/ロゴサイズ変更、ストラップ仕様変更　※2ランニングチェンジ/ストラップ仕様変更</t>
    </r>
    <phoneticPr fontId="1"/>
  </si>
  <si>
    <r>
      <t>WHITE WORDMARK</t>
    </r>
    <r>
      <rPr>
        <b/>
        <sz val="10"/>
        <color rgb="FF0000FF"/>
        <rFont val="Meiryo UI"/>
        <family val="3"/>
        <charset val="128"/>
      </rPr>
      <t>※1</t>
    </r>
    <phoneticPr fontId="1"/>
  </si>
  <si>
    <r>
      <t xml:space="preserve">RINGO - AsianFit </t>
    </r>
    <r>
      <rPr>
        <sz val="10"/>
        <rFont val="Meiryo UI"/>
        <family val="3"/>
        <charset val="128"/>
      </rPr>
      <t>(リンゴ)</t>
    </r>
    <r>
      <rPr>
        <b/>
        <sz val="10"/>
        <rFont val="Meiryo UI"/>
        <family val="3"/>
        <charset val="128"/>
      </rPr>
      <t>　</t>
    </r>
    <r>
      <rPr>
        <b/>
        <sz val="10"/>
        <color rgb="FF0000FF"/>
        <rFont val="Meiryo UI"/>
        <family val="3"/>
        <charset val="128"/>
      </rPr>
      <t>※ランニングチェンジ/ロゴサイズ変更</t>
    </r>
    <phoneticPr fontId="1"/>
  </si>
  <si>
    <r>
      <t>BLOK - AsianFit　</t>
    </r>
    <r>
      <rPr>
        <sz val="10"/>
        <rFont val="Meiryo UI"/>
        <family val="3"/>
        <charset val="128"/>
      </rPr>
      <t>(ブロック）</t>
    </r>
    <r>
      <rPr>
        <b/>
        <sz val="10"/>
        <color rgb="FF0000FF"/>
        <rFont val="Meiryo UI"/>
        <family val="3"/>
        <charset val="128"/>
      </rPr>
      <t>※ランニングチェンジ/ロゴサイズ変更</t>
    </r>
    <phoneticPr fontId="1"/>
  </si>
  <si>
    <r>
      <t>AVANCE MIPS</t>
    </r>
    <r>
      <rPr>
        <sz val="10"/>
        <rFont val="Meiryo UI"/>
        <family val="3"/>
        <charset val="128"/>
      </rPr>
      <t>（アバンス ミップス）　　　　</t>
    </r>
    <r>
      <rPr>
        <b/>
        <sz val="10"/>
        <rFont val="Meiryo UI"/>
        <family val="3"/>
        <charset val="128"/>
      </rPr>
      <t>　</t>
    </r>
    <r>
      <rPr>
        <b/>
        <sz val="9"/>
        <rFont val="Meiryo UI"/>
        <family val="3"/>
        <charset val="128"/>
      </rPr>
      <t>　</t>
    </r>
    <r>
      <rPr>
        <b/>
        <sz val="9"/>
        <color rgb="FFFF0000"/>
        <rFont val="Meiryo UI"/>
        <family val="3"/>
        <charset val="128"/>
      </rPr>
      <t>※S、L、XLサイズはカラーが限定されます　※納入掛率は、他のヘルメットとは異なります</t>
    </r>
    <phoneticPr fontId="1"/>
  </si>
  <si>
    <t>bayleaf@bayleaf.co.jp</t>
    <phoneticPr fontId="1"/>
  </si>
  <si>
    <t>bayleaf@bayleaf.co.jp</t>
    <phoneticPr fontId="36"/>
  </si>
  <si>
    <r>
      <t>★合計オーダー数は12個以上でお願い致します。（12個未満の場合は全国販売店リストには登録されません）
★オーダー締切</t>
    </r>
    <r>
      <rPr>
        <b/>
        <sz val="8"/>
        <color rgb="FFFF0000"/>
        <rFont val="Meiryo UI"/>
        <family val="3"/>
        <charset val="128"/>
      </rPr>
      <t>2020年</t>
    </r>
    <r>
      <rPr>
        <b/>
        <sz val="8"/>
        <color indexed="10"/>
        <rFont val="Meiryo UI"/>
        <family val="3"/>
        <charset val="128"/>
      </rPr>
      <t>3月10日(火)</t>
    </r>
    <r>
      <rPr>
        <sz val="8"/>
        <rFont val="Meiryo UI"/>
        <family val="3"/>
        <charset val="128"/>
      </rPr>
      <t xml:space="preserve">以降のご注文は納入条件が変わりますのでご了承ください。
★オーダー金額(下代）が￥35,000未満の場合は、一律￥1,000の送料ご負担となります。
★AVANCEの納入掛率は、他のヘルメットとは異なります。
★本体価格は全て暫定です。
</t>
    </r>
    <r>
      <rPr>
        <sz val="8"/>
        <color rgb="FFFF0000"/>
        <rFont val="Meiryo UI"/>
        <family val="3"/>
        <charset val="128"/>
      </rPr>
      <t>★</t>
    </r>
    <r>
      <rPr>
        <b/>
        <sz val="8"/>
        <color rgb="FFFF0000"/>
        <rFont val="Meiryo UI"/>
        <family val="3"/>
        <charset val="128"/>
      </rPr>
      <t xml:space="preserve">ファーストオーダーのお引き取りは11月末までにお願い致します。
★GRIDに設定されているパトロールカラー(Matte Bright Red PATROL)はファーストオーダーのみ受注可能です。
（カタログには掲載されていませんので、詳細はお問い合わせください）
</t>
    </r>
    <r>
      <rPr>
        <sz val="8"/>
        <rFont val="Meiryo UI"/>
        <family val="3"/>
        <charset val="128"/>
      </rPr>
      <t xml:space="preserve">★各モデルの仕様によっては生産されないこともありますのでご了承ください。
★予告なく仕様・納期が変更になることもありますのでご了承ください。
</t>
    </r>
    <rPh sb="1" eb="3">
      <t>ゴウケイ</t>
    </rPh>
    <rPh sb="7" eb="8">
      <t>スウ</t>
    </rPh>
    <rPh sb="11" eb="12">
      <t>コ</t>
    </rPh>
    <rPh sb="12" eb="14">
      <t>イジョウ</t>
    </rPh>
    <rPh sb="16" eb="17">
      <t>ネガイ</t>
    </rPh>
    <rPh sb="18" eb="19">
      <t>タ</t>
    </rPh>
    <rPh sb="26" eb="27">
      <t>コ</t>
    </rPh>
    <rPh sb="27" eb="29">
      <t>ミマン</t>
    </rPh>
    <rPh sb="30" eb="32">
      <t>バアイ</t>
    </rPh>
    <rPh sb="33" eb="35">
      <t>ゼンコク</t>
    </rPh>
    <rPh sb="35" eb="38">
      <t>ハンバイテン</t>
    </rPh>
    <rPh sb="43" eb="45">
      <t>トウロク</t>
    </rPh>
    <rPh sb="63" eb="64">
      <t>ネン</t>
    </rPh>
    <rPh sb="72" eb="74">
      <t>イコウ</t>
    </rPh>
    <rPh sb="76" eb="78">
      <t>チュウモン</t>
    </rPh>
    <rPh sb="79" eb="81">
      <t>ノウニュウ</t>
    </rPh>
    <rPh sb="81" eb="83">
      <t>ジョウケン</t>
    </rPh>
    <rPh sb="84" eb="85">
      <t>カ</t>
    </rPh>
    <rPh sb="92" eb="94">
      <t>リョウショウ</t>
    </rPh>
    <rPh sb="105" eb="107">
      <t>キンガク</t>
    </rPh>
    <rPh sb="119" eb="121">
      <t>ミマン</t>
    </rPh>
    <rPh sb="122" eb="124">
      <t>バアイ</t>
    </rPh>
    <rPh sb="126" eb="128">
      <t>イチリツ</t>
    </rPh>
    <rPh sb="135" eb="137">
      <t>ソウリョウ</t>
    </rPh>
    <rPh sb="138" eb="140">
      <t>フタン</t>
    </rPh>
    <phoneticPr fontId="1"/>
  </si>
  <si>
    <r>
      <t>★合計オーダー数は20個以上でお願い致します。（20個未満の場合は全国販売店リストには登録されません）
★オーダー締切</t>
    </r>
    <r>
      <rPr>
        <b/>
        <sz val="9"/>
        <color rgb="FFFF0000"/>
        <rFont val="Meiryo UI"/>
        <family val="3"/>
        <charset val="128"/>
      </rPr>
      <t>2020年3月10日(火)</t>
    </r>
    <r>
      <rPr>
        <sz val="9"/>
        <rFont val="Meiryo UI"/>
        <family val="3"/>
        <charset val="128"/>
      </rPr>
      <t>以降のご注文は納入条件が変わりますのでご了承ください。
★オーダー金額(下代）が￥35,000未満の場合は、一律￥1,000の送料ご負担となります。
★本体価格は全て暫定です。
★</t>
    </r>
    <r>
      <rPr>
        <b/>
        <sz val="9"/>
        <color rgb="FFFF0000"/>
        <rFont val="Meiryo UI"/>
        <family val="3"/>
        <charset val="128"/>
      </rPr>
      <t>ファーストオーダーのお引き取りは11月末までにお願い致します</t>
    </r>
    <r>
      <rPr>
        <sz val="9"/>
        <rFont val="Meiryo UI"/>
        <family val="3"/>
        <charset val="128"/>
      </rPr>
      <t xml:space="preserve">。
★各モデルの仕様によっては生産されないこともありますのでご了承ください。
★予告なく仕様・納期が変更になることもありますのでご了承ください。
</t>
    </r>
    <rPh sb="1" eb="3">
      <t>ゴウケイ</t>
    </rPh>
    <rPh sb="7" eb="8">
      <t>スウ</t>
    </rPh>
    <rPh sb="11" eb="12">
      <t>コ</t>
    </rPh>
    <rPh sb="12" eb="14">
      <t>イジョウ</t>
    </rPh>
    <rPh sb="16" eb="17">
      <t>ネガイ</t>
    </rPh>
    <rPh sb="18" eb="19">
      <t>タ</t>
    </rPh>
    <rPh sb="26" eb="27">
      <t>コ</t>
    </rPh>
    <rPh sb="27" eb="29">
      <t>ミマン</t>
    </rPh>
    <rPh sb="30" eb="32">
      <t>バアイ</t>
    </rPh>
    <rPh sb="33" eb="35">
      <t>ゼンコク</t>
    </rPh>
    <rPh sb="35" eb="38">
      <t>ハンバイテン</t>
    </rPh>
    <rPh sb="43" eb="45">
      <t>トウロク</t>
    </rPh>
    <rPh sb="173" eb="174">
      <t>ヒ</t>
    </rPh>
    <rPh sb="175" eb="176">
      <t>ト</t>
    </rPh>
    <rPh sb="180" eb="181">
      <t>ガツ</t>
    </rPh>
    <rPh sb="181" eb="182">
      <t>マツ</t>
    </rPh>
    <rPh sb="186" eb="187">
      <t>ネガイ</t>
    </rPh>
    <rPh sb="188" eb="189">
      <t>タ</t>
    </rPh>
    <rPh sb="195" eb="196">
      <t>カク</t>
    </rPh>
    <rPh sb="200" eb="202">
      <t>シヨウ</t>
    </rPh>
    <rPh sb="207" eb="209">
      <t>セイサン</t>
    </rPh>
    <rPh sb="223" eb="225">
      <t>リョウショウ</t>
    </rPh>
    <rPh sb="232" eb="234">
      <t>ヨコク</t>
    </rPh>
    <rPh sb="236" eb="238">
      <t>シヨウ</t>
    </rPh>
    <rPh sb="239" eb="241">
      <t>ノウキ</t>
    </rPh>
    <rPh sb="242" eb="244">
      <t>ヘンコウ</t>
    </rPh>
    <rPh sb="257" eb="259">
      <t>リョウショウ</t>
    </rPh>
    <phoneticPr fontId="1"/>
  </si>
  <si>
    <r>
      <t>★オーダー締切</t>
    </r>
    <r>
      <rPr>
        <b/>
        <sz val="10"/>
        <color rgb="FFFF0000"/>
        <rFont val="Meiryo UI"/>
        <family val="3"/>
        <charset val="128"/>
      </rPr>
      <t>2020年3月10日(火)</t>
    </r>
    <r>
      <rPr>
        <sz val="10"/>
        <rFont val="Meiryo UI"/>
        <family val="3"/>
        <charset val="128"/>
      </rPr>
      <t>以降のご注文は納入条件が変わりますのでご了承ください。
★オーダー金額(下代）が￥35,000未満の場合は、一律￥1,000の送料ご負担となります。
★本体価格は全て暫定です。
★</t>
    </r>
    <r>
      <rPr>
        <b/>
        <sz val="10"/>
        <color rgb="FFFF0000"/>
        <rFont val="Meiryo UI"/>
        <family val="3"/>
        <charset val="128"/>
      </rPr>
      <t>ファーストオーダーのお引き取りは11月末までにお願い致します。</t>
    </r>
    <r>
      <rPr>
        <sz val="10"/>
        <rFont val="Meiryo UI"/>
        <family val="3"/>
        <charset val="128"/>
      </rPr>
      <t xml:space="preserve">
★予告なく仕様・納期が変更になることもありますのでご了承ください。
★各モデルの仕様によっては生産されないこともありますのでご了承ください。
</t>
    </r>
    <rPh sb="53" eb="55">
      <t>キンガク</t>
    </rPh>
    <rPh sb="67" eb="69">
      <t>ミマン</t>
    </rPh>
    <rPh sb="70" eb="72">
      <t>バアイ</t>
    </rPh>
    <rPh sb="74" eb="76">
      <t>イチリツ</t>
    </rPh>
    <rPh sb="83" eb="85">
      <t>ソウリョウ</t>
    </rPh>
    <rPh sb="86" eb="88">
      <t>フタン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</si>
</sst>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Red]\(#,##0\)"/>
    <numFmt numFmtId="177" formatCode="#,##0_ ;[Red]\-#,##0\ "/>
    <numFmt numFmtId="178" formatCode="[$¥-411]#,##0;[$¥-411]#,##0"/>
    <numFmt numFmtId="179" formatCode="[$¥-411]#,##0_);[Red]\([$¥-411]#,##0\)"/>
    <numFmt numFmtId="180" formatCode="[$€-2]\ #,##0.00"/>
    <numFmt numFmtId="181" formatCode="&quot;$&quot;#,##0.00"/>
    <numFmt numFmtId="182" formatCode="0_);[Red]\(0\)"/>
    <numFmt numFmtId="183" formatCode="_(* #,##0_);_(* \(#,##0\);_(* &quot;-&quot;_);_(@_)"/>
    <numFmt numFmtId="184" formatCode="_(&quot;$&quot;* #,##0_);_(&quot;$&quot;* \(#,##0\);_(&quot;$&quot;* &quot;-&quot;_);_(@_)"/>
  </numFmts>
  <fonts count="48">
    <font>
      <sz val="11"/>
      <color theme="1"/>
      <name val="ＭＳ Ｐゴシック"/>
      <family val="3"/>
      <charset val="128"/>
      <scheme val="minor"/>
    </font>
    <font>
      <sz val="6"/>
      <name val="ＭＳ Ｐゴシック"/>
      <family val="3"/>
      <charset val="128"/>
    </font>
    <font>
      <sz val="6"/>
      <name val="ＭＳ Ｐゴシック"/>
      <family val="3"/>
      <charset val="128"/>
    </font>
    <font>
      <b/>
      <sz val="10"/>
      <name val="Meiryo UI"/>
      <family val="3"/>
      <charset val="128"/>
    </font>
    <font>
      <sz val="10"/>
      <name val="Arial"/>
      <family val="2"/>
    </font>
    <font>
      <sz val="10"/>
      <name val="Meiryo UI"/>
      <family val="3"/>
      <charset val="128"/>
    </font>
    <font>
      <sz val="11"/>
      <name val="Meiryo UI"/>
      <family val="3"/>
      <charset val="128"/>
    </font>
    <font>
      <b/>
      <sz val="12"/>
      <color indexed="9"/>
      <name val="Meiryo UI"/>
      <family val="3"/>
      <charset val="128"/>
    </font>
    <font>
      <b/>
      <sz val="11"/>
      <name val="Meiryo UI"/>
      <family val="3"/>
      <charset val="128"/>
    </font>
    <font>
      <b/>
      <sz val="9"/>
      <name val="Meiryo UI"/>
      <family val="3"/>
      <charset val="128"/>
    </font>
    <font>
      <sz val="9"/>
      <name val="Meiryo UI"/>
      <family val="3"/>
      <charset val="128"/>
    </font>
    <font>
      <sz val="9"/>
      <color indexed="10"/>
      <name val="Meiryo UI"/>
      <family val="3"/>
      <charset val="128"/>
    </font>
    <font>
      <sz val="10"/>
      <color indexed="10"/>
      <name val="Meiryo UI"/>
      <family val="3"/>
      <charset val="128"/>
    </font>
    <font>
      <b/>
      <sz val="12"/>
      <name val="Meiryo UI"/>
      <family val="3"/>
      <charset val="128"/>
    </font>
    <font>
      <sz val="12"/>
      <name val="Meiryo UI"/>
      <family val="3"/>
      <charset val="128"/>
    </font>
    <font>
      <sz val="12"/>
      <color indexed="10"/>
      <name val="Meiryo UI"/>
      <family val="3"/>
      <charset val="128"/>
    </font>
    <font>
      <i/>
      <sz val="12"/>
      <name val="Meiryo UI"/>
      <family val="3"/>
      <charset val="128"/>
    </font>
    <font>
      <i/>
      <sz val="12"/>
      <color indexed="10"/>
      <name val="Meiryo UI"/>
      <family val="3"/>
      <charset val="128"/>
    </font>
    <font>
      <b/>
      <sz val="14"/>
      <color indexed="10"/>
      <name val="Meiryo UI"/>
      <family val="3"/>
      <charset val="128"/>
    </font>
    <font>
      <b/>
      <sz val="14"/>
      <name val="Meiryo UI"/>
      <family val="3"/>
      <charset val="128"/>
    </font>
    <font>
      <sz val="8"/>
      <name val="Meiryo UI"/>
      <family val="3"/>
      <charset val="128"/>
    </font>
    <font>
      <b/>
      <sz val="8"/>
      <color indexed="10"/>
      <name val="Meiryo UI"/>
      <family val="3"/>
      <charset val="128"/>
    </font>
    <font>
      <sz val="11"/>
      <color theme="1"/>
      <name val="ＭＳ Ｐゴシック"/>
      <family val="3"/>
      <charset val="128"/>
      <scheme val="minor"/>
    </font>
    <font>
      <u/>
      <sz val="11"/>
      <color theme="10"/>
      <name val="ＭＳ Ｐゴシック"/>
      <family val="3"/>
      <charset val="128"/>
      <scheme val="minor"/>
    </font>
    <font>
      <sz val="10"/>
      <color theme="1" tint="0.249977111117893"/>
      <name val="Meiryo UI"/>
      <family val="3"/>
      <charset val="128"/>
    </font>
    <font>
      <b/>
      <sz val="11"/>
      <color theme="1"/>
      <name val="Meiryo UI"/>
      <family val="3"/>
      <charset val="128"/>
    </font>
    <font>
      <sz val="10"/>
      <color rgb="FFFF0000"/>
      <name val="Meiryo UI"/>
      <family val="3"/>
      <charset val="128"/>
    </font>
    <font>
      <b/>
      <sz val="10"/>
      <color rgb="FFFF0000"/>
      <name val="Meiryo UI"/>
      <family val="3"/>
      <charset val="128"/>
    </font>
    <font>
      <sz val="12"/>
      <color theme="1"/>
      <name val="Meiryo UI"/>
      <family val="3"/>
      <charset val="128"/>
    </font>
    <font>
      <sz val="11"/>
      <color theme="1"/>
      <name val="Meiryo UI"/>
      <family val="3"/>
      <charset val="128"/>
    </font>
    <font>
      <sz val="14"/>
      <color theme="1"/>
      <name val="Meiryo UI"/>
      <family val="3"/>
      <charset val="128"/>
    </font>
    <font>
      <i/>
      <sz val="14"/>
      <color theme="1"/>
      <name val="Meiryo UI"/>
      <family val="3"/>
      <charset val="128"/>
    </font>
    <font>
      <u/>
      <sz val="11"/>
      <color theme="10"/>
      <name val="Meiryo UI"/>
      <family val="3"/>
      <charset val="128"/>
    </font>
    <font>
      <b/>
      <sz val="12"/>
      <color theme="0"/>
      <name val="Meiryo UI"/>
      <family val="3"/>
      <charset val="128"/>
    </font>
    <font>
      <b/>
      <sz val="11"/>
      <color theme="1" tint="0.249977111117893"/>
      <name val="Meiryo UI"/>
      <family val="3"/>
      <charset val="128"/>
    </font>
    <font>
      <sz val="11"/>
      <color theme="1"/>
      <name val="ＭＳ Ｐゴシック"/>
      <family val="2"/>
      <scheme val="minor"/>
    </font>
    <font>
      <sz val="6"/>
      <name val="ＭＳ Ｐゴシック"/>
      <family val="3"/>
      <charset val="128"/>
      <scheme val="minor"/>
    </font>
    <font>
      <b/>
      <sz val="11"/>
      <color indexed="8"/>
      <name val="Meiryo UI"/>
      <family val="3"/>
      <charset val="128"/>
    </font>
    <font>
      <sz val="11"/>
      <color indexed="8"/>
      <name val="Meiryo UI"/>
      <family val="3"/>
      <charset val="128"/>
    </font>
    <font>
      <b/>
      <sz val="8"/>
      <color rgb="FFFF0000"/>
      <name val="Meiryo UI"/>
      <family val="3"/>
      <charset val="128"/>
    </font>
    <font>
      <b/>
      <sz val="9"/>
      <color rgb="FFFF0000"/>
      <name val="Meiryo UI"/>
      <family val="3"/>
      <charset val="128"/>
    </font>
    <font>
      <sz val="11"/>
      <color rgb="FFFF0000"/>
      <name val="Meiryo UI"/>
      <family val="3"/>
      <charset val="128"/>
    </font>
    <font>
      <sz val="14"/>
      <color rgb="FFFF0000"/>
      <name val="Meiryo UI"/>
      <family val="3"/>
      <charset val="128"/>
    </font>
    <font>
      <i/>
      <sz val="14"/>
      <color rgb="FFFF0000"/>
      <name val="Meiryo UI"/>
      <family val="3"/>
      <charset val="128"/>
    </font>
    <font>
      <sz val="11"/>
      <color theme="1"/>
      <name val="Franklin Gothic Book"/>
      <family val="2"/>
    </font>
    <font>
      <sz val="8"/>
      <color rgb="FFFF0000"/>
      <name val="Meiryo UI"/>
      <family val="3"/>
      <charset val="128"/>
    </font>
    <font>
      <sz val="11"/>
      <color theme="1" tint="0.249977111117893"/>
      <name val="Meiryo UI"/>
      <family val="3"/>
      <charset val="128"/>
    </font>
    <font>
      <b/>
      <sz val="10"/>
      <color rgb="FF0000FF"/>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rgb="FFFF0000"/>
        <bgColor indexed="64"/>
      </patternFill>
    </fill>
    <fill>
      <patternFill patternType="solid">
        <fgColor indexed="65"/>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diagonal/>
    </border>
    <border>
      <left/>
      <right style="thin">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double">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s>
  <cellStyleXfs count="11">
    <xf numFmtId="0" fontId="0" fillId="0" borderId="0">
      <alignment vertical="center"/>
    </xf>
    <xf numFmtId="0" fontId="23" fillId="0" borderId="0" applyNumberFormat="0" applyFill="0" applyBorder="0" applyAlignment="0" applyProtection="0">
      <alignment vertical="center"/>
    </xf>
    <xf numFmtId="38" fontId="22" fillId="0" borderId="0" applyFont="0" applyFill="0" applyBorder="0" applyAlignment="0" applyProtection="0">
      <alignment vertical="center"/>
    </xf>
    <xf numFmtId="183" fontId="4" fillId="0" borderId="0" applyFont="0" applyFill="0" applyBorder="0" applyAlignment="0" applyProtection="0"/>
    <xf numFmtId="6" fontId="22" fillId="0" borderId="0" applyFont="0" applyFill="0" applyBorder="0" applyAlignment="0" applyProtection="0">
      <alignment vertical="center"/>
    </xf>
    <xf numFmtId="184" fontId="4" fillId="0" borderId="0" applyFont="0" applyFill="0" applyBorder="0" applyAlignment="0" applyProtection="0"/>
    <xf numFmtId="0" fontId="4" fillId="0" borderId="0"/>
    <xf numFmtId="0" fontId="4" fillId="0" borderId="0"/>
    <xf numFmtId="0" fontId="22" fillId="0" borderId="0">
      <alignment vertical="center"/>
    </xf>
    <xf numFmtId="0" fontId="35" fillId="0" borderId="0"/>
    <xf numFmtId="0" fontId="35" fillId="0" borderId="0"/>
  </cellStyleXfs>
  <cellXfs count="385">
    <xf numFmtId="0" fontId="0" fillId="0" borderId="0" xfId="0">
      <alignment vertical="center"/>
    </xf>
    <xf numFmtId="176" fontId="3" fillId="2" borderId="2" xfId="6" applyNumberFormat="1" applyFont="1" applyFill="1" applyBorder="1" applyAlignment="1" applyProtection="1">
      <alignment horizontal="left" vertical="center"/>
    </xf>
    <xf numFmtId="176" fontId="3" fillId="2" borderId="3" xfId="5" applyNumberFormat="1" applyFont="1" applyFill="1" applyBorder="1" applyAlignment="1" applyProtection="1">
      <alignment horizontal="center" vertical="center"/>
    </xf>
    <xf numFmtId="176" fontId="3" fillId="2" borderId="3" xfId="3" applyNumberFormat="1" applyFont="1" applyFill="1" applyBorder="1" applyAlignment="1" applyProtection="1">
      <alignment horizontal="center" vertical="center"/>
    </xf>
    <xf numFmtId="176" fontId="3" fillId="2" borderId="4" xfId="3" applyNumberFormat="1" applyFont="1" applyFill="1" applyBorder="1" applyAlignment="1" applyProtection="1">
      <alignment horizontal="center" vertical="center"/>
    </xf>
    <xf numFmtId="176" fontId="5" fillId="0" borderId="0" xfId="6" applyNumberFormat="1" applyFont="1" applyProtection="1"/>
    <xf numFmtId="176" fontId="5" fillId="0" borderId="0" xfId="6" applyNumberFormat="1" applyFont="1" applyAlignment="1" applyProtection="1">
      <alignment horizontal="center"/>
    </xf>
    <xf numFmtId="176" fontId="3" fillId="0" borderId="0"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horizontal="right" vertical="center"/>
    </xf>
    <xf numFmtId="182" fontId="3" fillId="0" borderId="0"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horizontal="center" vertical="center"/>
    </xf>
    <xf numFmtId="176" fontId="5" fillId="0" borderId="0" xfId="6" applyNumberFormat="1" applyFont="1" applyAlignment="1" applyProtection="1">
      <alignment vertical="center"/>
    </xf>
    <xf numFmtId="176" fontId="5" fillId="0" borderId="0" xfId="3" applyNumberFormat="1" applyFont="1" applyAlignment="1" applyProtection="1">
      <alignment horizontal="center" vertical="center"/>
    </xf>
    <xf numFmtId="176" fontId="5" fillId="0" borderId="0" xfId="6" applyNumberFormat="1" applyFont="1" applyFill="1" applyAlignment="1" applyProtection="1">
      <alignment vertical="center"/>
    </xf>
    <xf numFmtId="176" fontId="5" fillId="2" borderId="6" xfId="5" applyNumberFormat="1" applyFont="1" applyFill="1" applyBorder="1" applyAlignment="1" applyProtection="1">
      <alignment horizontal="center" vertical="center"/>
    </xf>
    <xf numFmtId="176" fontId="5" fillId="2" borderId="6" xfId="5" applyNumberFormat="1" applyFont="1" applyFill="1" applyBorder="1" applyAlignment="1" applyProtection="1">
      <alignment horizontal="center" vertical="center"/>
      <protection locked="0"/>
    </xf>
    <xf numFmtId="176" fontId="5" fillId="2" borderId="7" xfId="6" applyNumberFormat="1" applyFont="1" applyFill="1" applyBorder="1" applyAlignment="1" applyProtection="1">
      <alignment horizontal="center" vertical="center"/>
    </xf>
    <xf numFmtId="176" fontId="6" fillId="0" borderId="0" xfId="5" applyNumberFormat="1" applyFont="1" applyAlignment="1" applyProtection="1">
      <alignment horizontal="center"/>
    </xf>
    <xf numFmtId="176" fontId="5" fillId="0" borderId="0" xfId="0" applyNumberFormat="1" applyFont="1" applyFill="1" applyBorder="1" applyAlignment="1" applyProtection="1">
      <alignment horizontal="left"/>
    </xf>
    <xf numFmtId="176" fontId="5" fillId="0" borderId="0" xfId="0" applyNumberFormat="1" applyFont="1" applyFill="1" applyBorder="1" applyAlignment="1" applyProtection="1">
      <alignment horizontal="center"/>
    </xf>
    <xf numFmtId="38" fontId="5" fillId="0" borderId="0" xfId="2" applyFont="1" applyBorder="1" applyAlignment="1" applyProtection="1">
      <alignment horizontal="center"/>
    </xf>
    <xf numFmtId="0" fontId="5" fillId="0" borderId="0" xfId="0" applyFont="1" applyBorder="1" applyAlignment="1" applyProtection="1">
      <alignment horizontal="left"/>
    </xf>
    <xf numFmtId="0" fontId="5" fillId="0" borderId="0" xfId="0" applyFont="1" applyBorder="1" applyAlignment="1" applyProtection="1">
      <alignment horizontal="center"/>
    </xf>
    <xf numFmtId="0" fontId="12" fillId="0" borderId="0" xfId="0" applyFont="1" applyBorder="1" applyAlignment="1" applyProtection="1">
      <alignment horizontal="center"/>
    </xf>
    <xf numFmtId="176" fontId="14" fillId="0" borderId="15" xfId="0" applyNumberFormat="1" applyFont="1" applyFill="1" applyBorder="1" applyAlignment="1" applyProtection="1"/>
    <xf numFmtId="176" fontId="14" fillId="0" borderId="16" xfId="0" applyNumberFormat="1" applyFont="1" applyFill="1" applyBorder="1" applyAlignment="1" applyProtection="1"/>
    <xf numFmtId="0" fontId="14" fillId="0" borderId="1" xfId="0" applyNumberFormat="1" applyFont="1" applyBorder="1" applyAlignment="1" applyProtection="1">
      <alignment horizontal="center"/>
      <protection locked="0"/>
    </xf>
    <xf numFmtId="176" fontId="14" fillId="0" borderId="0" xfId="0" applyNumberFormat="1" applyFont="1" applyFill="1" applyBorder="1" applyAlignment="1" applyProtection="1">
      <alignment horizontal="left"/>
    </xf>
    <xf numFmtId="0" fontId="15" fillId="0" borderId="0" xfId="0" applyFont="1" applyBorder="1" applyAlignment="1" applyProtection="1">
      <alignment horizontal="center"/>
    </xf>
    <xf numFmtId="176" fontId="14" fillId="0" borderId="0" xfId="0" applyNumberFormat="1" applyFont="1" applyFill="1" applyBorder="1" applyAlignment="1" applyProtection="1">
      <alignment horizontal="center"/>
    </xf>
    <xf numFmtId="38" fontId="14" fillId="0" borderId="0" xfId="2" applyFont="1" applyBorder="1" applyAlignment="1" applyProtection="1">
      <alignment horizontal="center"/>
    </xf>
    <xf numFmtId="0" fontId="14" fillId="0" borderId="0" xfId="0" applyFont="1" applyBorder="1" applyAlignment="1" applyProtection="1">
      <alignment horizontal="left"/>
    </xf>
    <xf numFmtId="0" fontId="14" fillId="0" borderId="0" xfId="0" applyFont="1" applyBorder="1" applyAlignment="1" applyProtection="1">
      <alignment horizontal="center"/>
    </xf>
    <xf numFmtId="176" fontId="16" fillId="0" borderId="0" xfId="0" applyNumberFormat="1" applyFont="1" applyFill="1" applyBorder="1" applyAlignment="1" applyProtection="1">
      <alignment horizontal="left"/>
    </xf>
    <xf numFmtId="0" fontId="17" fillId="0" borderId="0" xfId="0" applyFont="1" applyBorder="1" applyAlignment="1" applyProtection="1">
      <alignment horizontal="center"/>
    </xf>
    <xf numFmtId="0" fontId="5" fillId="4" borderId="1" xfId="0" applyNumberFormat="1" applyFont="1" applyFill="1" applyBorder="1" applyAlignment="1" applyProtection="1">
      <alignment horizontal="center" vertical="center"/>
      <protection locked="0"/>
    </xf>
    <xf numFmtId="176" fontId="26" fillId="0" borderId="0" xfId="0" applyNumberFormat="1" applyFont="1" applyFill="1" applyBorder="1" applyAlignment="1" applyProtection="1">
      <alignment horizontal="right" vertical="center"/>
    </xf>
    <xf numFmtId="38" fontId="24" fillId="0" borderId="0" xfId="2" applyFont="1" applyFill="1" applyAlignment="1" applyProtection="1">
      <alignment horizontal="center"/>
    </xf>
    <xf numFmtId="0" fontId="29" fillId="0" borderId="0" xfId="0" applyFont="1" applyAlignment="1" applyProtection="1"/>
    <xf numFmtId="38" fontId="29" fillId="0" borderId="0" xfId="2" applyFont="1" applyAlignment="1" applyProtection="1"/>
    <xf numFmtId="0" fontId="30" fillId="0" borderId="0" xfId="0" applyFont="1" applyAlignment="1" applyProtection="1"/>
    <xf numFmtId="0" fontId="31" fillId="0" borderId="0" xfId="0" applyFont="1" applyAlignment="1" applyProtection="1"/>
    <xf numFmtId="0" fontId="24" fillId="0" borderId="0" xfId="0" applyFont="1" applyFill="1" applyAlignment="1" applyProtection="1"/>
    <xf numFmtId="0" fontId="29" fillId="0" borderId="0" xfId="0" applyFont="1" applyAlignment="1" applyProtection="1">
      <alignment vertical="center"/>
    </xf>
    <xf numFmtId="182" fontId="5" fillId="0" borderId="6" xfId="6" applyNumberFormat="1" applyFont="1" applyFill="1" applyBorder="1" applyAlignment="1" applyProtection="1">
      <alignment horizontal="center" vertical="center"/>
    </xf>
    <xf numFmtId="176" fontId="5" fillId="2" borderId="8" xfId="5" applyNumberFormat="1" applyFont="1" applyFill="1" applyBorder="1" applyAlignment="1" applyProtection="1">
      <alignment horizontal="center" vertical="center"/>
    </xf>
    <xf numFmtId="176" fontId="5" fillId="2" borderId="9" xfId="6" applyNumberFormat="1" applyFont="1" applyFill="1" applyBorder="1" applyAlignment="1" applyProtection="1">
      <alignment horizontal="center" vertical="center"/>
    </xf>
    <xf numFmtId="176" fontId="5" fillId="0" borderId="6" xfId="5" applyNumberFormat="1" applyFont="1" applyFill="1" applyBorder="1" applyAlignment="1" applyProtection="1">
      <alignment horizontal="center" vertical="center"/>
    </xf>
    <xf numFmtId="176" fontId="5" fillId="2" borderId="22" xfId="6" applyNumberFormat="1" applyFont="1" applyFill="1" applyBorder="1" applyAlignment="1" applyProtection="1">
      <alignment horizontal="left" vertical="center"/>
    </xf>
    <xf numFmtId="176" fontId="5" fillId="2" borderId="23" xfId="5" applyNumberFormat="1" applyFont="1" applyFill="1" applyBorder="1" applyAlignment="1" applyProtection="1">
      <alignment horizontal="center" vertical="center"/>
    </xf>
    <xf numFmtId="176" fontId="5" fillId="2" borderId="23" xfId="5" applyNumberFormat="1" applyFont="1" applyFill="1" applyBorder="1" applyAlignment="1" applyProtection="1">
      <alignment horizontal="center" vertical="center"/>
      <protection locked="0"/>
    </xf>
    <xf numFmtId="176" fontId="5" fillId="2" borderId="24" xfId="6" applyNumberFormat="1" applyFont="1" applyFill="1" applyBorder="1" applyAlignment="1" applyProtection="1">
      <alignment horizontal="center" vertical="center"/>
    </xf>
    <xf numFmtId="176" fontId="5" fillId="2" borderId="10" xfId="6" applyNumberFormat="1" applyFont="1" applyFill="1" applyBorder="1" applyAlignment="1" applyProtection="1">
      <alignment horizontal="left" vertical="center"/>
    </xf>
    <xf numFmtId="176" fontId="5" fillId="2" borderId="52" xfId="6" applyNumberFormat="1" applyFont="1" applyFill="1" applyBorder="1" applyAlignment="1" applyProtection="1">
      <alignment horizontal="left" vertical="center"/>
    </xf>
    <xf numFmtId="176" fontId="5" fillId="2" borderId="5" xfId="6" applyNumberFormat="1" applyFont="1" applyFill="1" applyBorder="1" applyAlignment="1" applyProtection="1">
      <alignment horizontal="left" vertical="center"/>
    </xf>
    <xf numFmtId="38" fontId="29" fillId="0" borderId="6" xfId="2" applyFont="1" applyFill="1" applyBorder="1" applyAlignment="1" applyProtection="1">
      <alignment horizontal="center" vertical="center"/>
    </xf>
    <xf numFmtId="0" fontId="29" fillId="0" borderId="1" xfId="0" applyNumberFormat="1" applyFont="1" applyFill="1" applyBorder="1" applyAlignment="1" applyProtection="1">
      <alignment horizontal="center" vertical="center"/>
      <protection locked="0"/>
    </xf>
    <xf numFmtId="38" fontId="29" fillId="0" borderId="7" xfId="0" applyNumberFormat="1" applyFont="1" applyBorder="1" applyAlignment="1" applyProtection="1">
      <alignment horizontal="center" vertical="center"/>
    </xf>
    <xf numFmtId="0" fontId="29" fillId="0" borderId="6" xfId="0" applyFont="1" applyFill="1" applyBorder="1" applyAlignment="1" applyProtection="1">
      <alignment horizontal="center" vertical="center"/>
    </xf>
    <xf numFmtId="0" fontId="29" fillId="0" borderId="6" xfId="0" applyNumberFormat="1" applyFont="1" applyFill="1" applyBorder="1" applyAlignment="1" applyProtection="1">
      <alignment horizontal="center" vertical="center" wrapText="1"/>
    </xf>
    <xf numFmtId="182" fontId="6" fillId="0" borderId="6" xfId="6" applyNumberFormat="1" applyFont="1" applyFill="1" applyBorder="1" applyAlignment="1" applyProtection="1">
      <alignment horizontal="center" vertical="center"/>
    </xf>
    <xf numFmtId="0" fontId="29" fillId="0" borderId="6" xfId="0" applyFont="1" applyFill="1" applyBorder="1" applyAlignment="1" applyProtection="1">
      <alignment horizontal="center" vertical="center"/>
      <protection locked="0"/>
    </xf>
    <xf numFmtId="3" fontId="29" fillId="0" borderId="7" xfId="0" applyNumberFormat="1" applyFont="1" applyFill="1" applyBorder="1" applyAlignment="1" applyProtection="1">
      <alignment horizontal="center" vertical="center"/>
    </xf>
    <xf numFmtId="38" fontId="29" fillId="0" borderId="1" xfId="2" applyFont="1" applyFill="1" applyBorder="1" applyAlignment="1" applyProtection="1">
      <alignment horizontal="center" vertical="center"/>
    </xf>
    <xf numFmtId="0" fontId="29" fillId="0" borderId="1" xfId="0" applyFont="1" applyFill="1" applyBorder="1" applyAlignment="1" applyProtection="1">
      <alignment horizontal="center" vertical="center"/>
      <protection locked="0"/>
    </xf>
    <xf numFmtId="3" fontId="29" fillId="0" borderId="11" xfId="0" applyNumberFormat="1" applyFont="1" applyFill="1" applyBorder="1" applyAlignment="1" applyProtection="1">
      <alignment horizontal="center" vertical="center"/>
    </xf>
    <xf numFmtId="0" fontId="28" fillId="0" borderId="0" xfId="0" applyFont="1" applyAlignment="1" applyProtection="1"/>
    <xf numFmtId="176" fontId="15" fillId="0" borderId="16" xfId="0" applyNumberFormat="1" applyFont="1" applyFill="1" applyBorder="1" applyAlignment="1" applyProtection="1">
      <alignment horizontal="right"/>
      <protection locked="0"/>
    </xf>
    <xf numFmtId="176" fontId="6" fillId="0" borderId="0" xfId="5" applyNumberFormat="1" applyFont="1" applyAlignment="1" applyProtection="1">
      <alignment horizontal="left"/>
    </xf>
    <xf numFmtId="182" fontId="5" fillId="0" borderId="0" xfId="6" applyNumberFormat="1" applyFont="1" applyFill="1" applyBorder="1" applyProtection="1"/>
    <xf numFmtId="176" fontId="26" fillId="0" borderId="0" xfId="6" applyNumberFormat="1" applyFont="1" applyProtection="1"/>
    <xf numFmtId="176" fontId="5" fillId="0" borderId="10" xfId="6" applyNumberFormat="1" applyFont="1" applyFill="1" applyBorder="1" applyAlignment="1" applyProtection="1">
      <alignment horizontal="left" vertical="center"/>
    </xf>
    <xf numFmtId="176" fontId="5" fillId="0" borderId="6" xfId="5" applyNumberFormat="1" applyFont="1" applyFill="1" applyBorder="1" applyAlignment="1" applyProtection="1">
      <alignment horizontal="center" vertical="center"/>
      <protection locked="0"/>
    </xf>
    <xf numFmtId="176" fontId="5" fillId="0" borderId="7" xfId="6" applyNumberFormat="1" applyFont="1" applyFill="1" applyBorder="1" applyAlignment="1" applyProtection="1">
      <alignment horizontal="center" vertical="center"/>
    </xf>
    <xf numFmtId="176" fontId="5" fillId="0" borderId="5" xfId="6" applyNumberFormat="1" applyFont="1" applyFill="1" applyBorder="1" applyAlignment="1" applyProtection="1">
      <alignment horizontal="left" vertical="center"/>
    </xf>
    <xf numFmtId="176" fontId="5" fillId="0" borderId="52" xfId="6" applyNumberFormat="1" applyFont="1" applyFill="1" applyBorder="1" applyAlignment="1" applyProtection="1">
      <alignment horizontal="left" vertical="center"/>
    </xf>
    <xf numFmtId="176" fontId="5" fillId="0" borderId="8" xfId="5" applyNumberFormat="1" applyFont="1" applyFill="1" applyBorder="1" applyAlignment="1" applyProtection="1">
      <alignment horizontal="center" vertical="center"/>
    </xf>
    <xf numFmtId="176" fontId="5" fillId="0" borderId="9" xfId="6" applyNumberFormat="1" applyFont="1" applyFill="1" applyBorder="1" applyAlignment="1" applyProtection="1">
      <alignment horizontal="center" vertical="center"/>
    </xf>
    <xf numFmtId="176" fontId="5" fillId="2" borderId="55" xfId="5" applyNumberFormat="1" applyFont="1" applyFill="1" applyBorder="1" applyAlignment="1" applyProtection="1">
      <alignment horizontal="center" vertical="center"/>
    </xf>
    <xf numFmtId="176" fontId="5" fillId="2" borderId="56" xfId="6" applyNumberFormat="1" applyFont="1" applyFill="1" applyBorder="1" applyAlignment="1" applyProtection="1">
      <alignment horizontal="center" vertical="center"/>
    </xf>
    <xf numFmtId="182" fontId="5" fillId="0" borderId="57" xfId="6" applyNumberFormat="1" applyFont="1" applyFill="1" applyBorder="1" applyAlignment="1" applyProtection="1">
      <alignment horizontal="center" vertical="center"/>
    </xf>
    <xf numFmtId="176" fontId="5" fillId="0" borderId="57" xfId="5" applyNumberFormat="1" applyFont="1" applyFill="1" applyBorder="1" applyAlignment="1" applyProtection="1">
      <alignment horizontal="center" vertical="center"/>
    </xf>
    <xf numFmtId="176" fontId="5" fillId="0" borderId="57" xfId="5" applyNumberFormat="1" applyFont="1" applyFill="1" applyBorder="1" applyAlignment="1" applyProtection="1">
      <alignment horizontal="center" vertical="center"/>
      <protection locked="0"/>
    </xf>
    <xf numFmtId="176" fontId="5" fillId="0" borderId="58" xfId="6" applyNumberFormat="1" applyFont="1" applyFill="1" applyBorder="1" applyAlignment="1" applyProtection="1">
      <alignment horizontal="center" vertical="center"/>
    </xf>
    <xf numFmtId="176" fontId="5" fillId="0" borderId="0" xfId="6" applyNumberFormat="1" applyFont="1" applyFill="1" applyProtection="1"/>
    <xf numFmtId="176" fontId="26" fillId="0" borderId="0" xfId="6" applyNumberFormat="1" applyFont="1" applyFill="1" applyProtection="1"/>
    <xf numFmtId="176" fontId="5" fillId="6" borderId="5" xfId="6" applyNumberFormat="1" applyFont="1" applyFill="1" applyBorder="1" applyAlignment="1" applyProtection="1">
      <alignment horizontal="left" vertical="center"/>
    </xf>
    <xf numFmtId="176" fontId="5" fillId="6" borderId="6" xfId="5" applyNumberFormat="1" applyFont="1" applyFill="1" applyBorder="1" applyAlignment="1" applyProtection="1">
      <alignment horizontal="center" vertical="center"/>
    </xf>
    <xf numFmtId="176" fontId="5" fillId="6" borderId="6" xfId="5" applyNumberFormat="1" applyFont="1" applyFill="1" applyBorder="1" applyAlignment="1" applyProtection="1">
      <alignment horizontal="center" vertical="center"/>
      <protection locked="0"/>
    </xf>
    <xf numFmtId="176" fontId="5" fillId="6" borderId="7" xfId="6" applyNumberFormat="1" applyFont="1" applyFill="1" applyBorder="1" applyAlignment="1" applyProtection="1">
      <alignment horizontal="center" vertical="center"/>
    </xf>
    <xf numFmtId="176" fontId="5" fillId="6" borderId="10" xfId="6" applyNumberFormat="1" applyFont="1" applyFill="1" applyBorder="1" applyAlignment="1" applyProtection="1">
      <alignment horizontal="left" vertical="center"/>
    </xf>
    <xf numFmtId="176" fontId="5" fillId="6" borderId="8" xfId="5" applyNumberFormat="1" applyFont="1" applyFill="1" applyBorder="1" applyAlignment="1" applyProtection="1">
      <alignment horizontal="center" vertical="center"/>
    </xf>
    <xf numFmtId="176" fontId="5" fillId="6" borderId="9" xfId="6" applyNumberFormat="1" applyFont="1" applyFill="1" applyBorder="1" applyAlignment="1" applyProtection="1">
      <alignment horizontal="center" vertical="center"/>
    </xf>
    <xf numFmtId="176" fontId="5" fillId="2" borderId="60" xfId="6" applyNumberFormat="1" applyFont="1" applyFill="1" applyBorder="1" applyAlignment="1" applyProtection="1">
      <alignment horizontal="left" vertical="center"/>
    </xf>
    <xf numFmtId="0" fontId="26" fillId="0" borderId="0" xfId="0" applyFont="1" applyFill="1" applyAlignment="1" applyProtection="1"/>
    <xf numFmtId="176" fontId="26" fillId="0" borderId="0" xfId="6" applyNumberFormat="1" applyFont="1" applyAlignment="1" applyProtection="1">
      <alignment vertical="center"/>
    </xf>
    <xf numFmtId="176" fontId="26" fillId="0" borderId="0" xfId="6" applyNumberFormat="1" applyFont="1" applyFill="1" applyAlignment="1" applyProtection="1">
      <alignment vertical="center"/>
    </xf>
    <xf numFmtId="0" fontId="41" fillId="0" borderId="0" xfId="0" applyFont="1" applyAlignment="1" applyProtection="1"/>
    <xf numFmtId="0" fontId="42" fillId="0" borderId="0" xfId="0" applyFont="1" applyAlignment="1" applyProtection="1"/>
    <xf numFmtId="0" fontId="43" fillId="0" borderId="0" xfId="0" applyFont="1" applyAlignment="1" applyProtection="1"/>
    <xf numFmtId="0" fontId="41" fillId="0" borderId="0" xfId="0" applyFont="1" applyAlignment="1" applyProtection="1">
      <alignment vertical="center"/>
    </xf>
    <xf numFmtId="182" fontId="5" fillId="0" borderId="0" xfId="6" applyNumberFormat="1" applyFont="1" applyFill="1" applyAlignment="1" applyProtection="1">
      <alignment vertical="center"/>
    </xf>
    <xf numFmtId="182" fontId="3" fillId="0" borderId="3" xfId="6" applyNumberFormat="1" applyFont="1" applyFill="1" applyBorder="1" applyAlignment="1" applyProtection="1">
      <alignment horizontal="center" vertical="center"/>
    </xf>
    <xf numFmtId="182" fontId="5" fillId="0" borderId="23" xfId="6" applyNumberFormat="1" applyFont="1" applyFill="1" applyBorder="1" applyAlignment="1" applyProtection="1">
      <alignment horizontal="center" vertical="center"/>
    </xf>
    <xf numFmtId="182" fontId="5" fillId="0" borderId="0" xfId="6" applyNumberFormat="1" applyFont="1" applyFill="1" applyProtection="1"/>
    <xf numFmtId="0" fontId="6" fillId="0" borderId="1" xfId="0" applyFont="1" applyBorder="1" applyAlignment="1" applyProtection="1">
      <alignment horizontal="left" vertical="center"/>
    </xf>
    <xf numFmtId="0" fontId="6" fillId="0" borderId="1" xfId="0" applyFont="1" applyBorder="1" applyAlignment="1" applyProtection="1">
      <alignment vertical="center"/>
    </xf>
    <xf numFmtId="38" fontId="6" fillId="0" borderId="1" xfId="2" applyFont="1" applyFill="1" applyBorder="1" applyAlignment="1" applyProtection="1">
      <alignment horizontal="center" vertical="center"/>
    </xf>
    <xf numFmtId="0" fontId="6" fillId="0" borderId="1" xfId="0" applyNumberFormat="1" applyFont="1" applyBorder="1" applyAlignment="1" applyProtection="1">
      <alignment horizontal="center" vertical="center"/>
      <protection locked="0"/>
    </xf>
    <xf numFmtId="38" fontId="6" fillId="0" borderId="1" xfId="2" applyFont="1" applyBorder="1" applyAlignment="1" applyProtection="1">
      <alignment horizontal="center" vertical="center"/>
    </xf>
    <xf numFmtId="0" fontId="6" fillId="0" borderId="1" xfId="0" applyFont="1" applyBorder="1" applyAlignment="1" applyProtection="1">
      <alignment horizontal="center" vertical="center"/>
    </xf>
    <xf numFmtId="38" fontId="6" fillId="0" borderId="11" xfId="0" applyNumberFormat="1" applyFont="1" applyBorder="1" applyAlignment="1" applyProtection="1">
      <alignment horizontal="center" vertical="center"/>
    </xf>
    <xf numFmtId="0" fontId="29" fillId="0" borderId="1" xfId="0" applyFont="1" applyFill="1" applyBorder="1" applyAlignment="1" applyProtection="1">
      <alignment horizontal="center" vertical="center"/>
    </xf>
    <xf numFmtId="0" fontId="29" fillId="0" borderId="55" xfId="0" applyFont="1" applyFill="1" applyBorder="1" applyAlignment="1" applyProtection="1">
      <alignment vertical="center"/>
    </xf>
    <xf numFmtId="3" fontId="29" fillId="0" borderId="56" xfId="0" applyNumberFormat="1" applyFont="1" applyFill="1" applyBorder="1" applyAlignment="1" applyProtection="1">
      <alignment horizontal="center" vertical="center"/>
    </xf>
    <xf numFmtId="38" fontId="29" fillId="0" borderId="61" xfId="2" applyFont="1" applyFill="1" applyBorder="1" applyAlignment="1" applyProtection="1">
      <alignment horizontal="center" vertical="center"/>
    </xf>
    <xf numFmtId="0" fontId="29" fillId="0" borderId="61" xfId="0" applyFont="1" applyFill="1" applyBorder="1" applyAlignment="1" applyProtection="1">
      <alignment horizontal="center" vertical="center"/>
      <protection locked="0"/>
    </xf>
    <xf numFmtId="3" fontId="29" fillId="0" borderId="62" xfId="0" applyNumberFormat="1" applyFont="1" applyFill="1" applyBorder="1" applyAlignment="1" applyProtection="1">
      <alignment horizontal="center" vertical="center"/>
    </xf>
    <xf numFmtId="0" fontId="8" fillId="0" borderId="10" xfId="0" applyFont="1" applyBorder="1" applyAlignment="1" applyProtection="1">
      <alignment vertical="center"/>
    </xf>
    <xf numFmtId="0" fontId="29" fillId="0" borderId="61" xfId="0" applyFont="1" applyFill="1" applyBorder="1" applyAlignment="1" applyProtection="1">
      <alignment horizontal="center" vertical="center"/>
    </xf>
    <xf numFmtId="0" fontId="6" fillId="0" borderId="1" xfId="0" applyFont="1" applyBorder="1" applyAlignment="1" applyProtection="1">
      <alignment horizontal="center" vertical="center" shrinkToFit="1"/>
    </xf>
    <xf numFmtId="0" fontId="29" fillId="0" borderId="1" xfId="0" applyNumberFormat="1" applyFont="1" applyFill="1" applyBorder="1" applyAlignment="1" applyProtection="1">
      <alignment horizontal="center" vertical="center"/>
    </xf>
    <xf numFmtId="0" fontId="8" fillId="0" borderId="22"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23" xfId="0" applyFont="1" applyBorder="1" applyAlignment="1" applyProtection="1">
      <alignment horizontal="center" vertical="center"/>
    </xf>
    <xf numFmtId="38" fontId="6" fillId="0" borderId="23" xfId="2" applyFont="1" applyFill="1" applyBorder="1" applyAlignment="1" applyProtection="1">
      <alignment horizontal="center" vertical="center"/>
    </xf>
    <xf numFmtId="0" fontId="6" fillId="0" borderId="23" xfId="0" applyNumberFormat="1" applyFont="1" applyBorder="1" applyAlignment="1" applyProtection="1">
      <alignment horizontal="center" vertical="center"/>
      <protection locked="0"/>
    </xf>
    <xf numFmtId="38" fontId="6" fillId="0" borderId="24" xfId="0" applyNumberFormat="1" applyFont="1" applyBorder="1" applyAlignment="1" applyProtection="1">
      <alignment horizontal="center" vertical="center"/>
    </xf>
    <xf numFmtId="38" fontId="29" fillId="0" borderId="11" xfId="0" applyNumberFormat="1" applyFont="1" applyBorder="1" applyAlignment="1" applyProtection="1">
      <alignment horizontal="center" vertical="center"/>
    </xf>
    <xf numFmtId="0" fontId="29" fillId="0" borderId="55" xfId="0" applyFont="1" applyBorder="1" applyAlignment="1" applyProtection="1">
      <alignment horizontal="center" vertical="center"/>
    </xf>
    <xf numFmtId="0" fontId="29" fillId="0" borderId="55" xfId="0" applyFont="1" applyBorder="1" applyAlignment="1" applyProtection="1">
      <alignment vertical="center"/>
    </xf>
    <xf numFmtId="0" fontId="29" fillId="0" borderId="55" xfId="0" applyNumberFormat="1" applyFont="1" applyBorder="1" applyAlignment="1" applyProtection="1">
      <alignment horizontal="center" vertical="center"/>
    </xf>
    <xf numFmtId="38" fontId="29" fillId="0" borderId="56" xfId="0" applyNumberFormat="1" applyFont="1" applyBorder="1" applyAlignment="1" applyProtection="1">
      <alignment horizontal="center" vertical="center"/>
    </xf>
    <xf numFmtId="0" fontId="29" fillId="0" borderId="57" xfId="0" applyFont="1" applyFill="1" applyBorder="1" applyAlignment="1" applyProtection="1">
      <alignment horizontal="center" vertical="center"/>
    </xf>
    <xf numFmtId="0" fontId="29" fillId="0" borderId="57" xfId="0" applyNumberFormat="1" applyFont="1" applyFill="1" applyBorder="1" applyAlignment="1" applyProtection="1">
      <alignment horizontal="center" vertical="center" wrapText="1"/>
    </xf>
    <xf numFmtId="38" fontId="29" fillId="0" borderId="57" xfId="2" applyFont="1" applyFill="1" applyBorder="1" applyAlignment="1" applyProtection="1">
      <alignment horizontal="center" vertical="center"/>
    </xf>
    <xf numFmtId="0" fontId="29" fillId="0" borderId="61" xfId="0" applyNumberFormat="1" applyFont="1" applyFill="1" applyBorder="1" applyAlignment="1" applyProtection="1">
      <alignment horizontal="center" vertical="center"/>
      <protection locked="0"/>
    </xf>
    <xf numFmtId="38" fontId="29" fillId="0" borderId="58" xfId="0" applyNumberFormat="1" applyFont="1" applyBorder="1" applyAlignment="1" applyProtection="1">
      <alignment horizontal="center" vertical="center"/>
    </xf>
    <xf numFmtId="0" fontId="29" fillId="0" borderId="6" xfId="0" applyNumberFormat="1"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5" fillId="0" borderId="3" xfId="0" applyNumberFormat="1" applyFont="1" applyFill="1" applyBorder="1" applyAlignment="1" applyProtection="1">
      <alignment horizontal="center" vertical="center"/>
    </xf>
    <xf numFmtId="38" fontId="25" fillId="0" borderId="3" xfId="2" applyFont="1" applyFill="1" applyBorder="1" applyAlignment="1" applyProtection="1">
      <alignment horizontal="center" vertical="center"/>
    </xf>
    <xf numFmtId="6" fontId="25" fillId="0" borderId="3" xfId="4" applyFont="1" applyFill="1" applyBorder="1" applyAlignment="1" applyProtection="1">
      <alignment horizontal="center" vertical="center"/>
    </xf>
    <xf numFmtId="176" fontId="25" fillId="0" borderId="4" xfId="4" applyNumberFormat="1" applyFont="1" applyFill="1" applyBorder="1" applyAlignment="1" applyProtection="1">
      <alignment horizontal="center" vertical="center"/>
    </xf>
    <xf numFmtId="182" fontId="6" fillId="0" borderId="1" xfId="6" applyNumberFormat="1" applyFont="1" applyFill="1" applyBorder="1" applyAlignment="1" applyProtection="1">
      <alignment horizontal="center" vertical="center"/>
    </xf>
    <xf numFmtId="0" fontId="24" fillId="0" borderId="0" xfId="0" applyFont="1" applyFill="1" applyAlignment="1" applyProtection="1">
      <alignment horizontal="center"/>
    </xf>
    <xf numFmtId="176" fontId="5" fillId="0" borderId="50" xfId="6" applyNumberFormat="1" applyFont="1" applyFill="1" applyBorder="1" applyAlignment="1" applyProtection="1">
      <alignment horizontal="left" vertical="center" shrinkToFit="1"/>
    </xf>
    <xf numFmtId="176" fontId="5" fillId="0" borderId="43" xfId="6" applyNumberFormat="1" applyFont="1" applyFill="1" applyBorder="1" applyAlignment="1" applyProtection="1">
      <alignment horizontal="left" vertical="center" shrinkToFit="1"/>
    </xf>
    <xf numFmtId="176" fontId="5" fillId="6" borderId="8" xfId="6" applyNumberFormat="1" applyFont="1" applyFill="1" applyBorder="1" applyAlignment="1" applyProtection="1">
      <alignment horizontal="center" vertical="center"/>
    </xf>
    <xf numFmtId="0" fontId="29" fillId="0" borderId="55" xfId="0" applyFont="1" applyFill="1" applyBorder="1" applyAlignment="1" applyProtection="1">
      <alignment horizontal="center" vertical="center"/>
    </xf>
    <xf numFmtId="182" fontId="6" fillId="0" borderId="23" xfId="6" applyNumberFormat="1" applyFont="1" applyFill="1" applyBorder="1" applyAlignment="1" applyProtection="1">
      <alignment horizontal="center" vertical="center"/>
    </xf>
    <xf numFmtId="182" fontId="6" fillId="0" borderId="61" xfId="6" applyNumberFormat="1" applyFont="1" applyFill="1" applyBorder="1" applyAlignment="1" applyProtection="1">
      <alignment horizontal="center" vertical="center"/>
    </xf>
    <xf numFmtId="0" fontId="44" fillId="0" borderId="1" xfId="0" applyFont="1" applyBorder="1" applyAlignment="1" applyProtection="1">
      <alignment horizontal="left" vertical="top" wrapText="1"/>
    </xf>
    <xf numFmtId="176" fontId="5" fillId="0" borderId="15" xfId="0" applyNumberFormat="1" applyFont="1" applyFill="1" applyBorder="1" applyAlignment="1" applyProtection="1">
      <alignment vertical="center"/>
    </xf>
    <xf numFmtId="0" fontId="5" fillId="0" borderId="0" xfId="0" applyFont="1" applyFill="1" applyAlignment="1" applyProtection="1">
      <alignment vertical="center"/>
    </xf>
    <xf numFmtId="176" fontId="5" fillId="0" borderId="16" xfId="0" applyNumberFormat="1" applyFont="1" applyFill="1" applyBorder="1" applyAlignment="1" applyProtection="1">
      <alignment vertical="center"/>
    </xf>
    <xf numFmtId="176" fontId="5" fillId="0" borderId="0" xfId="0" applyNumberFormat="1" applyFont="1" applyFill="1" applyBorder="1" applyAlignment="1" applyProtection="1">
      <alignment horizontal="left" vertical="center"/>
    </xf>
    <xf numFmtId="38" fontId="5" fillId="0" borderId="0" xfId="2" applyFont="1" applyBorder="1" applyAlignment="1" applyProtection="1">
      <alignment horizontal="center" vertical="center"/>
    </xf>
    <xf numFmtId="0" fontId="5" fillId="0" borderId="0" xfId="0" applyFont="1" applyBorder="1" applyAlignment="1" applyProtection="1">
      <alignment horizontal="left"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24" fillId="0" borderId="0" xfId="0" applyFont="1" applyFill="1" applyAlignment="1" applyProtection="1">
      <alignment vertical="center" wrapText="1"/>
    </xf>
    <xf numFmtId="0" fontId="5" fillId="0" borderId="0" xfId="0" applyFont="1" applyFill="1" applyAlignment="1" applyProtection="1"/>
    <xf numFmtId="0" fontId="5" fillId="0" borderId="0" xfId="0" applyFont="1" applyFill="1" applyAlignment="1" applyProtection="1">
      <alignment horizontal="center"/>
    </xf>
    <xf numFmtId="38" fontId="5" fillId="0" borderId="0" xfId="2" applyFont="1" applyFill="1" applyAlignment="1" applyProtection="1">
      <alignment horizontal="center"/>
    </xf>
    <xf numFmtId="0" fontId="3" fillId="0" borderId="3" xfId="0"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38" fontId="3" fillId="0" borderId="3" xfId="2" applyFont="1" applyFill="1" applyBorder="1" applyAlignment="1" applyProtection="1">
      <alignment horizontal="center" vertical="center"/>
    </xf>
    <xf numFmtId="6" fontId="3" fillId="0" borderId="3" xfId="4" applyFont="1" applyFill="1" applyBorder="1" applyAlignment="1" applyProtection="1">
      <alignment horizontal="center" vertical="center"/>
    </xf>
    <xf numFmtId="38" fontId="3" fillId="0" borderId="4" xfId="2"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38" fontId="5" fillId="0" borderId="6" xfId="2" applyFont="1" applyFill="1" applyBorder="1" applyAlignment="1" applyProtection="1">
      <alignment horizontal="center" vertical="center"/>
    </xf>
    <xf numFmtId="38" fontId="5" fillId="0" borderId="7" xfId="2" applyFont="1" applyFill="1" applyBorder="1" applyAlignment="1" applyProtection="1">
      <alignment horizontal="center" vertical="center"/>
    </xf>
    <xf numFmtId="3" fontId="24" fillId="0" borderId="8" xfId="0" applyNumberFormat="1" applyFont="1" applyFill="1" applyBorder="1" applyAlignment="1" applyProtection="1">
      <alignment horizontal="center" vertical="center"/>
    </xf>
    <xf numFmtId="38" fontId="24" fillId="0" borderId="9" xfId="2"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0" fontId="24" fillId="0" borderId="8" xfId="0" applyFont="1" applyFill="1" applyBorder="1" applyAlignment="1" applyProtection="1">
      <alignment horizontal="center" vertical="center"/>
    </xf>
    <xf numFmtId="49" fontId="5" fillId="0" borderId="19" xfId="0" applyNumberFormat="1" applyFont="1" applyFill="1" applyBorder="1" applyAlignment="1" applyProtection="1">
      <alignment horizontal="left" vertical="center"/>
    </xf>
    <xf numFmtId="49" fontId="5" fillId="0" borderId="14" xfId="0" applyNumberFormat="1" applyFont="1" applyFill="1" applyBorder="1" applyAlignment="1" applyProtection="1">
      <alignment horizontal="left" vertical="center"/>
    </xf>
    <xf numFmtId="0" fontId="5" fillId="5" borderId="6" xfId="0" applyNumberFormat="1" applyFont="1" applyFill="1" applyBorder="1" applyAlignment="1" applyProtection="1">
      <alignment horizontal="center" vertical="center"/>
    </xf>
    <xf numFmtId="38" fontId="5" fillId="5" borderId="6" xfId="2" applyFont="1" applyFill="1" applyBorder="1" applyAlignment="1" applyProtection="1">
      <alignment horizontal="center" vertical="center"/>
    </xf>
    <xf numFmtId="38" fontId="5" fillId="5" borderId="7" xfId="2" applyFont="1" applyFill="1" applyBorder="1" applyAlignment="1" applyProtection="1">
      <alignment horizontal="center" vertical="center"/>
    </xf>
    <xf numFmtId="0" fontId="26" fillId="5" borderId="0" xfId="0" applyFont="1" applyFill="1" applyAlignment="1" applyProtection="1"/>
    <xf numFmtId="0" fontId="5" fillId="0" borderId="1" xfId="0" applyFont="1" applyBorder="1" applyAlignment="1" applyProtection="1">
      <alignment horizontal="center"/>
    </xf>
    <xf numFmtId="49" fontId="5" fillId="0" borderId="19" xfId="0" applyNumberFormat="1" applyFont="1" applyFill="1" applyBorder="1" applyAlignment="1" applyProtection="1">
      <alignment vertical="center"/>
    </xf>
    <xf numFmtId="49" fontId="5" fillId="0" borderId="14" xfId="0" applyNumberFormat="1" applyFont="1" applyFill="1" applyBorder="1" applyAlignment="1" applyProtection="1">
      <alignment vertical="center"/>
    </xf>
    <xf numFmtId="0" fontId="10" fillId="0" borderId="13" xfId="0" applyFont="1" applyFill="1" applyBorder="1" applyAlignment="1" applyProtection="1">
      <alignment vertical="center"/>
    </xf>
    <xf numFmtId="0" fontId="3" fillId="0" borderId="13" xfId="0" applyFont="1" applyFill="1" applyBorder="1" applyAlignment="1" applyProtection="1">
      <alignment vertical="center" wrapText="1"/>
    </xf>
    <xf numFmtId="0" fontId="3" fillId="0" borderId="18" xfId="0" applyFont="1" applyFill="1" applyBorder="1" applyAlignment="1" applyProtection="1">
      <alignment vertical="center" wrapText="1"/>
    </xf>
    <xf numFmtId="0" fontId="5" fillId="0" borderId="13" xfId="0" applyFont="1" applyFill="1" applyBorder="1" applyAlignment="1" applyProtection="1">
      <alignment vertical="center"/>
    </xf>
    <xf numFmtId="0" fontId="5" fillId="0" borderId="1" xfId="0" applyNumberFormat="1" applyFont="1" applyFill="1" applyBorder="1" applyAlignment="1" applyProtection="1">
      <alignment horizontal="center" vertical="center"/>
    </xf>
    <xf numFmtId="38" fontId="5" fillId="0" borderId="1" xfId="2" applyFont="1" applyFill="1" applyBorder="1" applyAlignment="1" applyProtection="1">
      <alignment horizontal="center" vertical="center"/>
    </xf>
    <xf numFmtId="0" fontId="24" fillId="6" borderId="0" xfId="0" applyFont="1" applyFill="1" applyAlignment="1" applyProtection="1"/>
    <xf numFmtId="0" fontId="3" fillId="0" borderId="20" xfId="0" applyFont="1" applyFill="1" applyBorder="1" applyAlignment="1" applyProtection="1">
      <alignment vertical="center"/>
    </xf>
    <xf numFmtId="0" fontId="3" fillId="0" borderId="13" xfId="0" applyFont="1" applyFill="1" applyBorder="1" applyAlignment="1" applyProtection="1">
      <alignment vertical="center"/>
    </xf>
    <xf numFmtId="176" fontId="5" fillId="0" borderId="16" xfId="0" applyNumberFormat="1" applyFont="1" applyFill="1" applyBorder="1" applyAlignment="1" applyProtection="1">
      <alignment horizontal="right" vertical="center"/>
      <protection locked="0"/>
    </xf>
    <xf numFmtId="0" fontId="5" fillId="0"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49" fontId="5" fillId="0" borderId="19" xfId="0" applyNumberFormat="1" applyFont="1" applyFill="1" applyBorder="1" applyAlignment="1" applyProtection="1">
      <alignment vertical="center"/>
    </xf>
    <xf numFmtId="49" fontId="5" fillId="0" borderId="14" xfId="0" applyNumberFormat="1" applyFont="1" applyFill="1" applyBorder="1" applyAlignment="1" applyProtection="1">
      <alignment vertical="center"/>
    </xf>
    <xf numFmtId="49" fontId="5" fillId="0" borderId="19" xfId="0" applyNumberFormat="1" applyFont="1" applyFill="1" applyBorder="1" applyAlignment="1" applyProtection="1">
      <alignment horizontal="left" vertical="center"/>
    </xf>
    <xf numFmtId="49" fontId="5" fillId="0" borderId="14" xfId="0" applyNumberFormat="1" applyFont="1" applyFill="1" applyBorder="1" applyAlignment="1" applyProtection="1">
      <alignment horizontal="left" vertical="center"/>
    </xf>
    <xf numFmtId="49" fontId="24" fillId="0" borderId="39" xfId="0" applyNumberFormat="1" applyFont="1" applyFill="1" applyBorder="1" applyAlignment="1" applyProtection="1">
      <alignment horizontal="center" vertical="center"/>
    </xf>
    <xf numFmtId="49" fontId="24" fillId="0" borderId="40" xfId="0" applyNumberFormat="1" applyFont="1" applyFill="1" applyBorder="1" applyAlignment="1" applyProtection="1">
      <alignment horizontal="center" vertical="center"/>
    </xf>
    <xf numFmtId="49" fontId="24" fillId="0" borderId="41" xfId="0" applyNumberFormat="1" applyFont="1" applyFill="1" applyBorder="1" applyAlignment="1" applyProtection="1">
      <alignment horizontal="center" vertical="center"/>
    </xf>
    <xf numFmtId="49" fontId="5" fillId="0" borderId="46" xfId="0" applyNumberFormat="1" applyFont="1" applyFill="1" applyBorder="1" applyAlignment="1" applyProtection="1">
      <alignment vertical="center"/>
    </xf>
    <xf numFmtId="49" fontId="5" fillId="0" borderId="21" xfId="0" applyNumberFormat="1" applyFont="1" applyFill="1" applyBorder="1" applyAlignment="1" applyProtection="1">
      <alignment vertical="center"/>
    </xf>
    <xf numFmtId="0" fontId="3" fillId="0" borderId="20" xfId="0" applyFont="1" applyFill="1" applyBorder="1" applyAlignment="1" applyProtection="1">
      <alignment horizontal="left" vertical="center" wrapText="1"/>
    </xf>
    <xf numFmtId="0" fontId="3" fillId="0" borderId="3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3" xfId="0" applyFont="1" applyFill="1" applyBorder="1" applyAlignment="1" applyProtection="1">
      <alignment horizontal="left" vertical="center" wrapText="1"/>
    </xf>
    <xf numFmtId="0" fontId="27" fillId="0" borderId="18" xfId="0" applyFont="1" applyFill="1" applyBorder="1" applyAlignment="1" applyProtection="1">
      <alignment horizontal="left" vertical="center" wrapText="1"/>
    </xf>
    <xf numFmtId="0" fontId="27" fillId="0" borderId="3" xfId="0" applyFont="1" applyFill="1" applyBorder="1" applyAlignment="1" applyProtection="1">
      <alignment horizontal="left" vertical="center" wrapText="1"/>
    </xf>
    <xf numFmtId="0" fontId="27" fillId="0" borderId="4" xfId="0" applyFont="1" applyFill="1" applyBorder="1" applyAlignment="1" applyProtection="1">
      <alignment horizontal="left" vertical="center" wrapText="1"/>
    </xf>
    <xf numFmtId="49" fontId="5" fillId="0" borderId="19" xfId="0" applyNumberFormat="1" applyFont="1" applyFill="1" applyBorder="1" applyAlignment="1" applyProtection="1">
      <alignment horizontal="left" vertical="center" wrapText="1"/>
    </xf>
    <xf numFmtId="49" fontId="5" fillId="0" borderId="14" xfId="0" applyNumberFormat="1" applyFont="1" applyFill="1" applyBorder="1" applyAlignment="1" applyProtection="1">
      <alignment horizontal="left" vertical="center" wrapText="1"/>
    </xf>
    <xf numFmtId="49" fontId="5" fillId="0" borderId="19" xfId="0" applyNumberFormat="1" applyFont="1" applyFill="1" applyBorder="1" applyAlignment="1" applyProtection="1">
      <alignmen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xf>
    <xf numFmtId="0" fontId="3" fillId="0" borderId="13"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1" fontId="5" fillId="0" borderId="19" xfId="0" applyNumberFormat="1" applyFont="1" applyFill="1" applyBorder="1" applyAlignment="1" applyProtection="1">
      <alignment horizontal="left" vertical="center"/>
    </xf>
    <xf numFmtId="1" fontId="5" fillId="0" borderId="14" xfId="0" applyNumberFormat="1" applyFont="1" applyFill="1" applyBorder="1" applyAlignment="1" applyProtection="1">
      <alignment horizontal="left" vertical="center"/>
    </xf>
    <xf numFmtId="1" fontId="5" fillId="0" borderId="10" xfId="0" applyNumberFormat="1" applyFont="1" applyFill="1" applyBorder="1" applyAlignment="1" applyProtection="1">
      <alignment vertical="center"/>
    </xf>
    <xf numFmtId="1" fontId="5" fillId="0" borderId="1" xfId="0" applyNumberFormat="1" applyFont="1" applyFill="1" applyBorder="1" applyAlignment="1" applyProtection="1">
      <alignment vertical="center"/>
    </xf>
    <xf numFmtId="176" fontId="5" fillId="0" borderId="16" xfId="0" applyNumberFormat="1" applyFont="1" applyFill="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6" fontId="5" fillId="0" borderId="15" xfId="0" applyNumberFormat="1" applyFont="1" applyFill="1" applyBorder="1" applyAlignment="1" applyProtection="1">
      <alignment horizontal="center" vertical="center"/>
      <protection locked="0"/>
    </xf>
    <xf numFmtId="176" fontId="5" fillId="0" borderId="0" xfId="0" applyNumberFormat="1" applyFont="1" applyFill="1" applyBorder="1" applyAlignment="1" applyProtection="1">
      <alignment horizontal="center" vertical="center"/>
      <protection locked="0"/>
    </xf>
    <xf numFmtId="0" fontId="39" fillId="0" borderId="3" xfId="0" applyFont="1" applyFill="1" applyBorder="1" applyAlignment="1" applyProtection="1">
      <alignment horizontal="left" vertical="center"/>
    </xf>
    <xf numFmtId="0" fontId="39" fillId="0" borderId="4" xfId="0" applyFont="1" applyFill="1" applyBorder="1" applyAlignment="1" applyProtection="1">
      <alignment horizontal="left" vertical="center"/>
    </xf>
    <xf numFmtId="49" fontId="5" fillId="0" borderId="46" xfId="0" applyNumberFormat="1" applyFont="1" applyFill="1" applyBorder="1" applyAlignment="1" applyProtection="1">
      <alignment horizontal="left" vertical="center"/>
    </xf>
    <xf numFmtId="49" fontId="5" fillId="0" borderId="21" xfId="0" applyNumberFormat="1" applyFont="1" applyFill="1" applyBorder="1" applyAlignment="1" applyProtection="1">
      <alignment horizontal="left" vertical="center"/>
    </xf>
    <xf numFmtId="176" fontId="5" fillId="0" borderId="15" xfId="0" applyNumberFormat="1" applyFont="1" applyFill="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6" fontId="5" fillId="0" borderId="16" xfId="0" applyNumberFormat="1" applyFont="1" applyFill="1" applyBorder="1" applyAlignment="1" applyProtection="1">
      <alignment horizontal="center" vertical="center"/>
      <protection locked="0"/>
    </xf>
    <xf numFmtId="178" fontId="8" fillId="2" borderId="35" xfId="0" applyNumberFormat="1" applyFont="1" applyFill="1" applyBorder="1" applyAlignment="1" applyProtection="1">
      <alignment horizontal="center" vertical="center"/>
    </xf>
    <xf numFmtId="178" fontId="8" fillId="2" borderId="26" xfId="0" applyNumberFormat="1" applyFont="1" applyFill="1" applyBorder="1" applyAlignment="1" applyProtection="1">
      <alignment horizontal="center" vertical="center"/>
    </xf>
    <xf numFmtId="176" fontId="20" fillId="0" borderId="27" xfId="0" applyNumberFormat="1" applyFont="1" applyFill="1" applyBorder="1" applyAlignment="1" applyProtection="1">
      <alignment vertical="center" wrapText="1"/>
    </xf>
    <xf numFmtId="176" fontId="20" fillId="0" borderId="28" xfId="0" applyNumberFormat="1" applyFont="1" applyFill="1" applyBorder="1" applyAlignment="1" applyProtection="1">
      <alignment vertical="center" wrapText="1"/>
    </xf>
    <xf numFmtId="176" fontId="20" fillId="0" borderId="29" xfId="0" applyNumberFormat="1" applyFont="1" applyFill="1" applyBorder="1" applyAlignment="1" applyProtection="1">
      <alignment vertical="center" wrapText="1"/>
    </xf>
    <xf numFmtId="176" fontId="20" fillId="0" borderId="30" xfId="0" applyNumberFormat="1" applyFont="1" applyFill="1" applyBorder="1" applyAlignment="1" applyProtection="1">
      <alignment vertical="center" wrapText="1"/>
    </xf>
    <xf numFmtId="176" fontId="20" fillId="0" borderId="0" xfId="0" applyNumberFormat="1" applyFont="1" applyFill="1" applyBorder="1" applyAlignment="1" applyProtection="1">
      <alignment vertical="center" wrapText="1"/>
    </xf>
    <xf numFmtId="176" fontId="20" fillId="0" borderId="31" xfId="0" applyNumberFormat="1" applyFont="1" applyFill="1" applyBorder="1" applyAlignment="1" applyProtection="1">
      <alignment vertical="center" wrapText="1"/>
    </xf>
    <xf numFmtId="176" fontId="20" fillId="0" borderId="32" xfId="0" applyNumberFormat="1" applyFont="1" applyFill="1" applyBorder="1" applyAlignment="1" applyProtection="1">
      <alignment vertical="center" wrapText="1"/>
    </xf>
    <xf numFmtId="176" fontId="20" fillId="0" borderId="33" xfId="0" applyNumberFormat="1" applyFont="1" applyFill="1" applyBorder="1" applyAlignment="1" applyProtection="1">
      <alignment vertical="center" wrapText="1"/>
    </xf>
    <xf numFmtId="176" fontId="20" fillId="0" borderId="34" xfId="0" applyNumberFormat="1" applyFont="1" applyFill="1" applyBorder="1" applyAlignment="1" applyProtection="1">
      <alignment vertical="center" wrapText="1"/>
    </xf>
    <xf numFmtId="176" fontId="7" fillId="3" borderId="0" xfId="0" applyNumberFormat="1" applyFont="1" applyFill="1" applyBorder="1" applyAlignment="1" applyProtection="1">
      <alignment horizontal="center" vertical="center"/>
    </xf>
    <xf numFmtId="176" fontId="18" fillId="0" borderId="0" xfId="0" applyNumberFormat="1" applyFont="1" applyAlignment="1" applyProtection="1">
      <alignment horizontal="center" vertical="center"/>
    </xf>
    <xf numFmtId="0" fontId="46" fillId="0" borderId="0" xfId="0" applyFont="1" applyFill="1" applyAlignment="1" applyProtection="1">
      <alignment horizontal="center"/>
      <protection locked="0"/>
    </xf>
    <xf numFmtId="0" fontId="32" fillId="0" borderId="0" xfId="1" applyFont="1" applyFill="1" applyAlignment="1" applyProtection="1">
      <alignment horizontal="center"/>
      <protection locked="0"/>
    </xf>
    <xf numFmtId="0" fontId="34" fillId="0" borderId="0" xfId="0" applyFont="1" applyFill="1" applyAlignment="1" applyProtection="1">
      <alignment horizontal="center"/>
      <protection locked="0"/>
    </xf>
    <xf numFmtId="177" fontId="8" fillId="2" borderId="35" xfId="0" applyNumberFormat="1" applyFont="1" applyFill="1" applyBorder="1" applyAlignment="1" applyProtection="1">
      <alignment horizontal="center" vertical="center"/>
    </xf>
    <xf numFmtId="177" fontId="8" fillId="2" borderId="70" xfId="0" applyNumberFormat="1" applyFont="1" applyFill="1" applyBorder="1" applyAlignment="1" applyProtection="1">
      <alignment horizontal="center" vertical="center"/>
    </xf>
    <xf numFmtId="0" fontId="11" fillId="0" borderId="17" xfId="0" applyFont="1" applyBorder="1" applyAlignment="1" applyProtection="1">
      <alignment horizontal="right" vertical="center"/>
    </xf>
    <xf numFmtId="180" fontId="9" fillId="2" borderId="22" xfId="0" applyNumberFormat="1" applyFont="1" applyFill="1" applyBorder="1" applyAlignment="1" applyProtection="1">
      <alignment horizontal="center" vertical="center"/>
    </xf>
    <xf numFmtId="180" fontId="9" fillId="2" borderId="38" xfId="0" applyNumberFormat="1" applyFont="1" applyFill="1" applyBorder="1" applyAlignment="1" applyProtection="1">
      <alignment horizontal="center" vertical="center"/>
    </xf>
    <xf numFmtId="181" fontId="9" fillId="2" borderId="22" xfId="0" applyNumberFormat="1" applyFont="1" applyFill="1" applyBorder="1" applyAlignment="1" applyProtection="1">
      <alignment horizontal="center" vertical="center"/>
    </xf>
    <xf numFmtId="181" fontId="9" fillId="2" borderId="24" xfId="0" applyNumberFormat="1" applyFont="1" applyFill="1" applyBorder="1" applyAlignment="1" applyProtection="1">
      <alignment horizontal="center"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49" fontId="5" fillId="0" borderId="44" xfId="0" applyNumberFormat="1" applyFont="1" applyFill="1" applyBorder="1" applyAlignment="1" applyProtection="1">
      <alignment vertical="center"/>
    </xf>
    <xf numFmtId="49" fontId="5" fillId="0" borderId="45" xfId="0" applyNumberFormat="1" applyFont="1" applyFill="1" applyBorder="1" applyAlignment="1" applyProtection="1">
      <alignment vertical="center"/>
    </xf>
    <xf numFmtId="0" fontId="3" fillId="0" borderId="13" xfId="0" applyFont="1" applyFill="1" applyBorder="1" applyAlignment="1" applyProtection="1">
      <alignment horizontal="left" vertical="center" wrapText="1"/>
    </xf>
    <xf numFmtId="49" fontId="5" fillId="5" borderId="19" xfId="0" applyNumberFormat="1" applyFont="1" applyFill="1" applyBorder="1" applyAlignment="1" applyProtection="1">
      <alignment horizontal="left" vertical="center"/>
    </xf>
    <xf numFmtId="49" fontId="5" fillId="5" borderId="14" xfId="0" applyNumberFormat="1" applyFont="1" applyFill="1" applyBorder="1" applyAlignment="1" applyProtection="1">
      <alignment horizontal="left" vertical="center"/>
    </xf>
    <xf numFmtId="49" fontId="5" fillId="5" borderId="44" xfId="0" applyNumberFormat="1" applyFont="1" applyFill="1" applyBorder="1" applyAlignment="1" applyProtection="1">
      <alignment horizontal="left" vertical="center"/>
    </xf>
    <xf numFmtId="49" fontId="5" fillId="5" borderId="45" xfId="0" applyNumberFormat="1" applyFont="1" applyFill="1" applyBorder="1" applyAlignment="1" applyProtection="1">
      <alignment horizontal="left" vertical="center"/>
    </xf>
    <xf numFmtId="0" fontId="0" fillId="0" borderId="14" xfId="0" applyBorder="1" applyAlignment="1">
      <alignment horizontal="left" vertical="center"/>
    </xf>
    <xf numFmtId="0" fontId="3" fillId="0" borderId="37" xfId="0" applyFont="1" applyFill="1" applyBorder="1" applyAlignment="1" applyProtection="1">
      <alignment horizontal="left" vertical="center" wrapText="1"/>
    </xf>
    <xf numFmtId="49" fontId="5" fillId="0" borderId="71" xfId="0" applyNumberFormat="1" applyFont="1" applyFill="1" applyBorder="1" applyAlignment="1" applyProtection="1">
      <alignment vertical="center"/>
    </xf>
    <xf numFmtId="49" fontId="5" fillId="0" borderId="43" xfId="0" applyNumberFormat="1" applyFont="1" applyFill="1" applyBorder="1" applyAlignment="1" applyProtection="1">
      <alignment vertical="center"/>
    </xf>
    <xf numFmtId="0" fontId="10" fillId="0" borderId="36"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0" borderId="4"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49" fontId="5" fillId="0" borderId="44" xfId="0" applyNumberFormat="1" applyFont="1" applyFill="1" applyBorder="1" applyAlignment="1" applyProtection="1">
      <alignment horizontal="left" vertical="center"/>
    </xf>
    <xf numFmtId="0" fontId="0" fillId="0" borderId="45" xfId="0" applyBorder="1" applyAlignment="1">
      <alignment horizontal="left" vertical="center"/>
    </xf>
    <xf numFmtId="176" fontId="5" fillId="0" borderId="39" xfId="6" applyNumberFormat="1" applyFont="1" applyFill="1" applyBorder="1" applyAlignment="1" applyProtection="1">
      <alignment horizontal="center" vertical="center"/>
    </xf>
    <xf numFmtId="176" fontId="5" fillId="0" borderId="40" xfId="6" applyNumberFormat="1" applyFont="1" applyFill="1" applyBorder="1" applyAlignment="1" applyProtection="1">
      <alignment horizontal="center" vertical="center"/>
    </xf>
    <xf numFmtId="176" fontId="5" fillId="0" borderId="41" xfId="6" applyNumberFormat="1" applyFont="1" applyFill="1" applyBorder="1" applyAlignment="1" applyProtection="1">
      <alignment horizontal="center" vertical="center"/>
    </xf>
    <xf numFmtId="176" fontId="5" fillId="0" borderId="12" xfId="6" applyNumberFormat="1" applyFont="1" applyFill="1" applyBorder="1" applyAlignment="1" applyProtection="1">
      <alignment horizontal="left" vertical="center" shrinkToFit="1"/>
    </xf>
    <xf numFmtId="176" fontId="5" fillId="0" borderId="14" xfId="6" applyNumberFormat="1" applyFont="1" applyFill="1" applyBorder="1" applyAlignment="1" applyProtection="1">
      <alignment horizontal="left" vertical="center" shrinkToFit="1"/>
    </xf>
    <xf numFmtId="176" fontId="3" fillId="0" borderId="20" xfId="6" applyNumberFormat="1" applyFont="1" applyFill="1" applyBorder="1" applyAlignment="1" applyProtection="1">
      <alignment horizontal="left" vertical="center"/>
    </xf>
    <xf numFmtId="176" fontId="3" fillId="0" borderId="13" xfId="6" applyNumberFormat="1" applyFont="1" applyFill="1" applyBorder="1" applyAlignment="1" applyProtection="1">
      <alignment horizontal="left" vertical="center"/>
    </xf>
    <xf numFmtId="176" fontId="3" fillId="0" borderId="18" xfId="6" applyNumberFormat="1" applyFont="1" applyFill="1" applyBorder="1" applyAlignment="1" applyProtection="1">
      <alignment horizontal="left" vertical="center"/>
    </xf>
    <xf numFmtId="176" fontId="5" fillId="2" borderId="39" xfId="6" applyNumberFormat="1" applyFont="1" applyFill="1" applyBorder="1" applyAlignment="1" applyProtection="1">
      <alignment horizontal="center" vertical="center"/>
    </xf>
    <xf numFmtId="176" fontId="5" fillId="2" borderId="40" xfId="6" applyNumberFormat="1" applyFont="1" applyFill="1" applyBorder="1" applyAlignment="1" applyProtection="1">
      <alignment horizontal="center" vertical="center"/>
    </xf>
    <xf numFmtId="176" fontId="5" fillId="2" borderId="41" xfId="6" applyNumberFormat="1" applyFont="1" applyFill="1" applyBorder="1" applyAlignment="1" applyProtection="1">
      <alignment horizontal="center" vertical="center"/>
    </xf>
    <xf numFmtId="176" fontId="5" fillId="0" borderId="38" xfId="6" applyNumberFormat="1" applyFont="1" applyFill="1" applyBorder="1" applyAlignment="1" applyProtection="1">
      <alignment horizontal="left" vertical="center" shrinkToFit="1"/>
    </xf>
    <xf numFmtId="176" fontId="5" fillId="0" borderId="21" xfId="6" applyNumberFormat="1" applyFont="1" applyFill="1" applyBorder="1" applyAlignment="1" applyProtection="1">
      <alignment horizontal="left" vertical="center" shrinkToFit="1"/>
    </xf>
    <xf numFmtId="176" fontId="3" fillId="6" borderId="20" xfId="6" applyNumberFormat="1" applyFont="1" applyFill="1" applyBorder="1" applyAlignment="1" applyProtection="1">
      <alignment horizontal="left" vertical="center"/>
    </xf>
    <xf numFmtId="176" fontId="3" fillId="6" borderId="13" xfId="6" applyNumberFormat="1" applyFont="1" applyFill="1" applyBorder="1" applyAlignment="1" applyProtection="1">
      <alignment horizontal="left" vertical="center"/>
    </xf>
    <xf numFmtId="176" fontId="3" fillId="6" borderId="18" xfId="6" applyNumberFormat="1" applyFont="1" applyFill="1" applyBorder="1" applyAlignment="1" applyProtection="1">
      <alignment horizontal="left" vertical="center"/>
    </xf>
    <xf numFmtId="176" fontId="5" fillId="0" borderId="50" xfId="6" applyNumberFormat="1" applyFont="1" applyFill="1" applyBorder="1" applyAlignment="1" applyProtection="1">
      <alignment horizontal="left" vertical="center" shrinkToFit="1"/>
    </xf>
    <xf numFmtId="176" fontId="5" fillId="0" borderId="43" xfId="6" applyNumberFormat="1" applyFont="1" applyFill="1" applyBorder="1" applyAlignment="1" applyProtection="1">
      <alignment horizontal="left" vertical="center" shrinkToFit="1"/>
    </xf>
    <xf numFmtId="176" fontId="5" fillId="0" borderId="12" xfId="6" applyNumberFormat="1" applyFont="1" applyFill="1" applyBorder="1" applyAlignment="1" applyProtection="1">
      <alignment vertical="center" shrinkToFit="1"/>
    </xf>
    <xf numFmtId="176" fontId="5" fillId="0" borderId="14" xfId="6" applyNumberFormat="1" applyFont="1" applyFill="1" applyBorder="1" applyAlignment="1" applyProtection="1">
      <alignment vertical="center" shrinkToFit="1"/>
    </xf>
    <xf numFmtId="176" fontId="5" fillId="6" borderId="39" xfId="6" applyNumberFormat="1" applyFont="1" applyFill="1" applyBorder="1" applyAlignment="1" applyProtection="1">
      <alignment horizontal="center" vertical="center"/>
    </xf>
    <xf numFmtId="176" fontId="5" fillId="6" borderId="40" xfId="6" applyNumberFormat="1" applyFont="1" applyFill="1" applyBorder="1" applyAlignment="1" applyProtection="1">
      <alignment horizontal="center" vertical="center"/>
    </xf>
    <xf numFmtId="176" fontId="5" fillId="6" borderId="41" xfId="6" applyNumberFormat="1" applyFont="1" applyFill="1" applyBorder="1" applyAlignment="1" applyProtection="1">
      <alignment horizontal="center" vertical="center"/>
    </xf>
    <xf numFmtId="176" fontId="5" fillId="0" borderId="50" xfId="6" applyNumberFormat="1" applyFont="1" applyFill="1" applyBorder="1" applyAlignment="1" applyProtection="1">
      <alignment vertical="center" shrinkToFit="1"/>
    </xf>
    <xf numFmtId="176" fontId="5" fillId="0" borderId="43" xfId="6" applyNumberFormat="1" applyFont="1" applyFill="1" applyBorder="1" applyAlignment="1" applyProtection="1">
      <alignment vertical="center" shrinkToFit="1"/>
    </xf>
    <xf numFmtId="176" fontId="26" fillId="0" borderId="14" xfId="6" applyNumberFormat="1" applyFont="1" applyFill="1" applyBorder="1" applyAlignment="1" applyProtection="1">
      <alignment horizontal="left" vertical="center" shrinkToFit="1"/>
    </xf>
    <xf numFmtId="176" fontId="5" fillId="6" borderId="59" xfId="6" applyNumberFormat="1" applyFont="1" applyFill="1" applyBorder="1" applyAlignment="1" applyProtection="1">
      <alignment horizontal="center" vertical="center"/>
    </xf>
    <xf numFmtId="176" fontId="5" fillId="6" borderId="8" xfId="6" applyNumberFormat="1" applyFont="1" applyFill="1" applyBorder="1" applyAlignment="1" applyProtection="1">
      <alignment horizontal="center" vertical="center"/>
    </xf>
    <xf numFmtId="176" fontId="33" fillId="3" borderId="0" xfId="0" applyNumberFormat="1" applyFont="1" applyFill="1" applyBorder="1" applyAlignment="1" applyProtection="1">
      <alignment horizontal="center" vertical="center"/>
    </xf>
    <xf numFmtId="176" fontId="10" fillId="0" borderId="27" xfId="0" applyNumberFormat="1" applyFont="1" applyFill="1" applyBorder="1" applyAlignment="1" applyProtection="1">
      <alignment horizontal="left" vertical="center" wrapText="1"/>
    </xf>
    <xf numFmtId="0" fontId="10" fillId="0" borderId="28" xfId="0" applyFont="1" applyFill="1" applyBorder="1" applyAlignment="1" applyProtection="1">
      <alignment horizontal="left" vertical="center"/>
    </xf>
    <xf numFmtId="0" fontId="10" fillId="0" borderId="29" xfId="0" applyFont="1" applyFill="1" applyBorder="1" applyAlignment="1" applyProtection="1">
      <alignment horizontal="left" vertical="center"/>
    </xf>
    <xf numFmtId="0" fontId="10" fillId="0" borderId="3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31" xfId="0" applyFont="1" applyFill="1" applyBorder="1" applyAlignment="1" applyProtection="1">
      <alignment horizontal="left" vertical="center"/>
    </xf>
    <xf numFmtId="0" fontId="10" fillId="0" borderId="32" xfId="0" applyFont="1" applyFill="1" applyBorder="1" applyAlignment="1" applyProtection="1">
      <alignment horizontal="left" vertical="center"/>
    </xf>
    <xf numFmtId="0" fontId="10" fillId="0" borderId="33" xfId="0" applyFont="1" applyFill="1" applyBorder="1" applyAlignment="1" applyProtection="1">
      <alignment horizontal="left" vertical="center"/>
    </xf>
    <xf numFmtId="0" fontId="10" fillId="0" borderId="34" xfId="0" applyFont="1" applyFill="1" applyBorder="1" applyAlignment="1" applyProtection="1">
      <alignment horizontal="left" vertical="center"/>
    </xf>
    <xf numFmtId="176" fontId="5" fillId="0" borderId="49" xfId="6" applyNumberFormat="1" applyFont="1" applyFill="1" applyBorder="1" applyAlignment="1" applyProtection="1">
      <alignment horizontal="left" vertical="center" shrinkToFit="1"/>
    </xf>
    <xf numFmtId="176" fontId="5" fillId="0" borderId="45" xfId="6" applyNumberFormat="1" applyFont="1" applyFill="1" applyBorder="1" applyAlignment="1" applyProtection="1">
      <alignment horizontal="left" vertical="center" shrinkToFit="1"/>
    </xf>
    <xf numFmtId="176" fontId="5" fillId="0" borderId="12" xfId="0" applyNumberFormat="1" applyFont="1" applyFill="1" applyBorder="1" applyAlignment="1" applyProtection="1">
      <alignment horizontal="left" vertical="center"/>
      <protection locked="0"/>
    </xf>
    <xf numFmtId="180" fontId="9" fillId="2" borderId="23" xfId="0" applyNumberFormat="1" applyFont="1" applyFill="1" applyBorder="1" applyAlignment="1" applyProtection="1">
      <alignment horizontal="center" vertical="center"/>
    </xf>
    <xf numFmtId="177" fontId="8" fillId="2" borderId="25" xfId="0" applyNumberFormat="1" applyFont="1" applyFill="1" applyBorder="1" applyAlignment="1" applyProtection="1">
      <alignment horizontal="center" vertical="center"/>
    </xf>
    <xf numFmtId="181" fontId="9" fillId="2" borderId="23" xfId="0" applyNumberFormat="1" applyFont="1" applyFill="1" applyBorder="1" applyAlignment="1" applyProtection="1">
      <alignment horizontal="center" vertical="center"/>
    </xf>
    <xf numFmtId="178" fontId="8" fillId="2" borderId="25" xfId="0" applyNumberFormat="1" applyFont="1" applyFill="1" applyBorder="1" applyAlignment="1" applyProtection="1">
      <alignment horizontal="center" vertical="center"/>
    </xf>
    <xf numFmtId="176" fontId="5" fillId="2" borderId="51" xfId="6" applyNumberFormat="1" applyFont="1" applyFill="1" applyBorder="1" applyAlignment="1" applyProtection="1">
      <alignment horizontal="center" vertical="center"/>
    </xf>
    <xf numFmtId="176" fontId="5" fillId="2" borderId="53" xfId="6" applyNumberFormat="1" applyFont="1" applyFill="1" applyBorder="1" applyAlignment="1" applyProtection="1">
      <alignment horizontal="center" vertical="center"/>
    </xf>
    <xf numFmtId="176" fontId="5" fillId="2" borderId="54" xfId="6" applyNumberFormat="1" applyFont="1" applyFill="1" applyBorder="1" applyAlignment="1" applyProtection="1">
      <alignment horizontal="center" vertical="center"/>
    </xf>
    <xf numFmtId="0" fontId="34" fillId="0" borderId="0" xfId="0" applyFont="1" applyFill="1" applyAlignment="1" applyProtection="1">
      <alignment horizontal="center"/>
    </xf>
    <xf numFmtId="0" fontId="46" fillId="0" borderId="0" xfId="0" applyFont="1" applyFill="1" applyAlignment="1" applyProtection="1">
      <alignment horizontal="center" shrinkToFit="1"/>
      <protection locked="0"/>
    </xf>
    <xf numFmtId="176" fontId="3" fillId="0" borderId="37" xfId="6" applyNumberFormat="1" applyFont="1" applyFill="1" applyBorder="1" applyAlignment="1" applyProtection="1">
      <alignment horizontal="center" vertical="center"/>
    </xf>
    <xf numFmtId="176" fontId="3" fillId="0" borderId="36" xfId="6" applyNumberFormat="1" applyFont="1" applyFill="1" applyBorder="1" applyAlignment="1" applyProtection="1">
      <alignment horizontal="center" vertical="center"/>
    </xf>
    <xf numFmtId="176" fontId="5" fillId="0" borderId="14" xfId="0" applyNumberFormat="1" applyFont="1" applyFill="1" applyBorder="1" applyAlignment="1" applyProtection="1">
      <alignment horizontal="left" vertical="center"/>
      <protection locked="0"/>
    </xf>
    <xf numFmtId="179" fontId="13" fillId="2" borderId="65" xfId="0" applyNumberFormat="1" applyFont="1" applyFill="1" applyBorder="1" applyAlignment="1" applyProtection="1">
      <alignment horizontal="center"/>
    </xf>
    <xf numFmtId="179" fontId="13" fillId="2" borderId="48" xfId="0" applyNumberFormat="1" applyFont="1" applyFill="1" applyBorder="1" applyAlignment="1" applyProtection="1">
      <alignment horizontal="center"/>
    </xf>
    <xf numFmtId="0" fontId="19" fillId="2" borderId="47" xfId="0" applyNumberFormat="1" applyFont="1" applyFill="1" applyBorder="1" applyAlignment="1" applyProtection="1">
      <alignment horizontal="center" vertical="center"/>
    </xf>
    <xf numFmtId="0" fontId="19" fillId="2" borderId="64" xfId="0" applyNumberFormat="1" applyFont="1" applyFill="1" applyBorder="1" applyAlignment="1" applyProtection="1">
      <alignment horizontal="center" vertical="center"/>
    </xf>
    <xf numFmtId="178" fontId="19" fillId="2" borderId="66" xfId="0" applyNumberFormat="1" applyFont="1" applyFill="1" applyBorder="1" applyAlignment="1" applyProtection="1">
      <alignment horizontal="center" vertical="center"/>
    </xf>
    <xf numFmtId="178" fontId="19" fillId="2" borderId="64" xfId="0" applyNumberFormat="1" applyFont="1" applyFill="1" applyBorder="1" applyAlignment="1" applyProtection="1">
      <alignment horizontal="center" vertical="center"/>
    </xf>
    <xf numFmtId="176" fontId="5" fillId="0" borderId="27" xfId="0" applyNumberFormat="1" applyFont="1" applyFill="1" applyBorder="1" applyAlignment="1" applyProtection="1">
      <alignment horizontal="left" vertical="top" wrapText="1"/>
    </xf>
    <xf numFmtId="176" fontId="5" fillId="0" borderId="28" xfId="0" applyNumberFormat="1" applyFont="1" applyFill="1" applyBorder="1" applyAlignment="1" applyProtection="1">
      <alignment horizontal="left" vertical="top" wrapText="1"/>
    </xf>
    <xf numFmtId="176" fontId="5" fillId="0" borderId="29" xfId="0" applyNumberFormat="1" applyFont="1" applyFill="1" applyBorder="1" applyAlignment="1" applyProtection="1">
      <alignment horizontal="left" vertical="top" wrapText="1"/>
    </xf>
    <xf numFmtId="176" fontId="5" fillId="0" borderId="30" xfId="0" applyNumberFormat="1" applyFont="1" applyFill="1" applyBorder="1" applyAlignment="1" applyProtection="1">
      <alignment horizontal="left" vertical="top" wrapText="1"/>
    </xf>
    <xf numFmtId="176" fontId="5" fillId="0" borderId="0" xfId="0" applyNumberFormat="1" applyFont="1" applyFill="1" applyBorder="1" applyAlignment="1" applyProtection="1">
      <alignment horizontal="left" vertical="top" wrapText="1"/>
    </xf>
    <xf numFmtId="176" fontId="5" fillId="0" borderId="31" xfId="0" applyNumberFormat="1" applyFont="1" applyFill="1" applyBorder="1" applyAlignment="1" applyProtection="1">
      <alignment horizontal="left" vertical="top" wrapText="1"/>
    </xf>
    <xf numFmtId="176" fontId="5" fillId="0" borderId="32" xfId="0" applyNumberFormat="1" applyFont="1" applyFill="1" applyBorder="1" applyAlignment="1" applyProtection="1">
      <alignment horizontal="left" vertical="top" wrapText="1"/>
    </xf>
    <xf numFmtId="176" fontId="5" fillId="0" borderId="33" xfId="0" applyNumberFormat="1" applyFont="1" applyFill="1" applyBorder="1" applyAlignment="1" applyProtection="1">
      <alignment horizontal="left" vertical="top" wrapText="1"/>
    </xf>
    <xf numFmtId="176" fontId="5" fillId="0" borderId="34" xfId="0" applyNumberFormat="1" applyFont="1" applyFill="1" applyBorder="1" applyAlignment="1" applyProtection="1">
      <alignment horizontal="left" vertical="top" wrapText="1"/>
    </xf>
    <xf numFmtId="3" fontId="13" fillId="2" borderId="46" xfId="0" applyNumberFormat="1" applyFont="1" applyFill="1" applyBorder="1" applyAlignment="1" applyProtection="1">
      <alignment horizontal="center"/>
    </xf>
    <xf numFmtId="3" fontId="13" fillId="2" borderId="48" xfId="0" applyNumberFormat="1" applyFont="1" applyFill="1" applyBorder="1" applyAlignment="1" applyProtection="1">
      <alignment horizontal="center"/>
    </xf>
    <xf numFmtId="176" fontId="14" fillId="0" borderId="16" xfId="0" applyNumberFormat="1" applyFont="1" applyFill="1" applyBorder="1" applyAlignment="1" applyProtection="1">
      <alignment horizontal="left"/>
      <protection locked="0"/>
    </xf>
    <xf numFmtId="176" fontId="14" fillId="0" borderId="16" xfId="0" applyNumberFormat="1" applyFont="1" applyFill="1" applyBorder="1" applyAlignment="1" applyProtection="1">
      <alignment horizontal="center"/>
      <protection locked="0"/>
    </xf>
    <xf numFmtId="176" fontId="14" fillId="0" borderId="16" xfId="0" applyNumberFormat="1" applyFont="1" applyFill="1" applyBorder="1" applyAlignment="1" applyProtection="1">
      <alignment horizontal="center" vertical="center"/>
      <protection locked="0"/>
    </xf>
    <xf numFmtId="176" fontId="14" fillId="0" borderId="12" xfId="0" applyNumberFormat="1" applyFont="1" applyFill="1" applyBorder="1" applyAlignment="1" applyProtection="1">
      <alignment horizontal="left"/>
      <protection locked="0"/>
    </xf>
    <xf numFmtId="176" fontId="5" fillId="0" borderId="0" xfId="0" applyNumberFormat="1" applyFont="1" applyAlignment="1" applyProtection="1">
      <alignment horizontal="right"/>
      <protection locked="0"/>
    </xf>
    <xf numFmtId="176" fontId="14" fillId="0" borderId="15" xfId="0" applyNumberFormat="1" applyFont="1" applyFill="1" applyBorder="1" applyAlignment="1" applyProtection="1">
      <alignment horizontal="center"/>
      <protection locked="0"/>
    </xf>
    <xf numFmtId="176" fontId="14" fillId="0" borderId="15" xfId="0" applyNumberFormat="1" applyFont="1" applyFill="1" applyBorder="1" applyAlignment="1" applyProtection="1">
      <alignment horizontal="left"/>
      <protection locked="0"/>
    </xf>
    <xf numFmtId="0" fontId="29" fillId="0" borderId="63" xfId="0" applyFont="1" applyFill="1" applyBorder="1" applyAlignment="1" applyProtection="1">
      <alignment horizontal="center" vertical="center"/>
    </xf>
    <xf numFmtId="0" fontId="29" fillId="0" borderId="55" xfId="0" applyFont="1" applyFill="1" applyBorder="1" applyAlignment="1" applyProtection="1">
      <alignment horizontal="center" vertical="center"/>
    </xf>
    <xf numFmtId="0" fontId="25" fillId="0" borderId="5" xfId="0" applyFont="1" applyFill="1" applyBorder="1" applyAlignment="1" applyProtection="1">
      <alignment vertical="center"/>
    </xf>
    <xf numFmtId="0" fontId="25" fillId="0" borderId="6" xfId="0" applyFont="1" applyFill="1" applyBorder="1" applyAlignment="1" applyProtection="1">
      <alignment vertical="center"/>
    </xf>
    <xf numFmtId="0" fontId="25" fillId="0" borderId="42" xfId="0" applyFont="1" applyFill="1" applyBorder="1" applyAlignment="1" applyProtection="1">
      <alignment horizontal="left" vertical="center"/>
    </xf>
    <xf numFmtId="0" fontId="25" fillId="0" borderId="67" xfId="0" applyFont="1" applyFill="1" applyBorder="1" applyAlignment="1" applyProtection="1">
      <alignment horizontal="left" vertical="center"/>
    </xf>
    <xf numFmtId="0" fontId="13" fillId="0" borderId="20"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18" xfId="0" applyFont="1" applyFill="1" applyBorder="1" applyAlignment="1" applyProtection="1">
      <alignment horizontal="left" vertical="center"/>
    </xf>
    <xf numFmtId="0" fontId="29" fillId="0" borderId="68" xfId="0" applyFont="1" applyFill="1" applyBorder="1" applyAlignment="1" applyProtection="1">
      <alignment horizontal="left" vertical="center"/>
    </xf>
    <xf numFmtId="0" fontId="29" fillId="0" borderId="69" xfId="0" applyFont="1" applyFill="1" applyBorder="1" applyAlignment="1" applyProtection="1">
      <alignment horizontal="left" vertical="center"/>
    </xf>
    <xf numFmtId="0" fontId="29" fillId="0" borderId="6" xfId="0" applyFont="1" applyFill="1" applyBorder="1" applyAlignment="1" applyProtection="1">
      <alignment horizontal="left" vertical="center"/>
    </xf>
    <xf numFmtId="0" fontId="29" fillId="0" borderId="57" xfId="0" applyFont="1" applyFill="1" applyBorder="1" applyAlignment="1" applyProtection="1">
      <alignment horizontal="left" vertical="center"/>
    </xf>
    <xf numFmtId="0" fontId="25" fillId="0" borderId="52" xfId="0" applyFont="1" applyFill="1" applyBorder="1" applyAlignment="1" applyProtection="1">
      <alignment vertical="center"/>
    </xf>
    <xf numFmtId="0" fontId="25" fillId="0" borderId="61" xfId="0" applyFont="1" applyFill="1" applyBorder="1" applyAlignment="1" applyProtection="1">
      <alignment vertical="center"/>
    </xf>
    <xf numFmtId="0" fontId="25" fillId="0" borderId="2" xfId="0" applyFont="1" applyFill="1" applyBorder="1" applyAlignment="1" applyProtection="1">
      <alignment horizontal="left" vertical="center"/>
    </xf>
    <xf numFmtId="0" fontId="25" fillId="0" borderId="3" xfId="0" applyFont="1" applyFill="1" applyBorder="1" applyAlignment="1" applyProtection="1">
      <alignment horizontal="left" vertical="center"/>
    </xf>
    <xf numFmtId="0" fontId="25" fillId="0" borderId="4" xfId="0" applyFont="1" applyFill="1" applyBorder="1" applyAlignment="1" applyProtection="1">
      <alignment horizontal="left" vertical="center"/>
    </xf>
    <xf numFmtId="0" fontId="29" fillId="0" borderId="51" xfId="0" applyFont="1" applyBorder="1" applyAlignment="1" applyProtection="1">
      <alignment horizontal="center" vertical="center"/>
    </xf>
    <xf numFmtId="0" fontId="29" fillId="0" borderId="53" xfId="0" applyFont="1" applyBorder="1" applyAlignment="1" applyProtection="1">
      <alignment horizontal="center" vertical="center"/>
    </xf>
    <xf numFmtId="0" fontId="29" fillId="0" borderId="54" xfId="0" applyFont="1" applyBorder="1" applyAlignment="1" applyProtection="1">
      <alignment horizontal="center" vertical="center"/>
    </xf>
    <xf numFmtId="0" fontId="25" fillId="0" borderId="10" xfId="0" applyFont="1" applyFill="1" applyBorder="1" applyAlignment="1" applyProtection="1">
      <alignment vertical="center"/>
    </xf>
    <xf numFmtId="0" fontId="25" fillId="0" borderId="1" xfId="0" applyFont="1" applyFill="1" applyBorder="1" applyAlignment="1" applyProtection="1">
      <alignment vertical="center"/>
    </xf>
    <xf numFmtId="0" fontId="8" fillId="0" borderId="60" xfId="0" applyFont="1" applyBorder="1" applyAlignment="1" applyProtection="1">
      <alignment horizontal="left" vertical="center"/>
    </xf>
    <xf numFmtId="0" fontId="8" fillId="0" borderId="5" xfId="0" applyFont="1" applyBorder="1" applyAlignment="1" applyProtection="1">
      <alignment horizontal="left" vertical="center"/>
    </xf>
  </cellXfs>
  <cellStyles count="11">
    <cellStyle name="Normal 476" xfId="10" xr:uid="{00000000-0005-0000-0000-000000000000}"/>
    <cellStyle name="Normal 483" xfId="9" xr:uid="{00000000-0005-0000-0000-000001000000}"/>
    <cellStyle name="ハイパーリンク" xfId="1" builtinId="8"/>
    <cellStyle name="桁区切り" xfId="2" builtinId="6"/>
    <cellStyle name="桁区切り 2" xfId="3" xr:uid="{00000000-0005-0000-0000-000004000000}"/>
    <cellStyle name="通貨" xfId="4" builtinId="7"/>
    <cellStyle name="通貨 2" xfId="5" xr:uid="{00000000-0005-0000-0000-000006000000}"/>
    <cellStyle name="標準" xfId="0" builtinId="0"/>
    <cellStyle name="標準 2" xfId="6" xr:uid="{00000000-0005-0000-0000-000008000000}"/>
    <cellStyle name="標準 2 2" xfId="7" xr:uid="{00000000-0005-0000-0000-000009000000}"/>
    <cellStyle name="標準 3" xfId="8" xr:uid="{00000000-0005-0000-0000-00000A000000}"/>
  </cellStyles>
  <dxfs count="3">
    <dxf>
      <fill>
        <patternFill>
          <bgColor rgb="FFFF5050"/>
        </patternFill>
      </fill>
    </dxf>
    <dxf>
      <fill>
        <patternFill>
          <bgColor rgb="FFFF5050"/>
        </patternFill>
      </fill>
    </dxf>
    <dxf>
      <fill>
        <patternFill>
          <bgColor rgb="FFFF5050"/>
        </patternFill>
      </fill>
    </dxf>
  </dxfs>
  <tableStyles count="0" defaultTableStyle="TableStyleMedium2"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95250</xdr:rowOff>
    </xdr:from>
    <xdr:to>
      <xdr:col>1</xdr:col>
      <xdr:colOff>904875</xdr:colOff>
      <xdr:row>2</xdr:row>
      <xdr:rowOff>64828</xdr:rowOff>
    </xdr:to>
    <xdr:pic>
      <xdr:nvPicPr>
        <xdr:cNvPr id="3" name="図 2">
          <a:extLst>
            <a:ext uri="{FF2B5EF4-FFF2-40B4-BE49-F238E27FC236}">
              <a16:creationId xmlns:a16="http://schemas.microsoft.com/office/drawing/2014/main" id="{A7C0F45C-D6FE-4062-BD37-28B07DA7F7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95250"/>
          <a:ext cx="1743075" cy="369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11206</xdr:colOff>
      <xdr:row>0</xdr:row>
      <xdr:rowOff>112058</xdr:rowOff>
    </xdr:from>
    <xdr:to>
      <xdr:col>0</xdr:col>
      <xdr:colOff>1754281</xdr:colOff>
      <xdr:row>2</xdr:row>
      <xdr:rowOff>89480</xdr:rowOff>
    </xdr:to>
    <xdr:pic>
      <xdr:nvPicPr>
        <xdr:cNvPr id="4" name="図 3">
          <a:extLst>
            <a:ext uri="{FF2B5EF4-FFF2-40B4-BE49-F238E27FC236}">
              <a16:creationId xmlns:a16="http://schemas.microsoft.com/office/drawing/2014/main" id="{352C9CA0-19CD-4D2B-88F2-7E178A1834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6" y="112058"/>
          <a:ext cx="1743075" cy="369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56029</xdr:colOff>
      <xdr:row>0</xdr:row>
      <xdr:rowOff>123265</xdr:rowOff>
    </xdr:from>
    <xdr:to>
      <xdr:col>0</xdr:col>
      <xdr:colOff>1799104</xdr:colOff>
      <xdr:row>2</xdr:row>
      <xdr:rowOff>91162</xdr:rowOff>
    </xdr:to>
    <xdr:pic>
      <xdr:nvPicPr>
        <xdr:cNvPr id="2" name="図 1">
          <a:extLst>
            <a:ext uri="{FF2B5EF4-FFF2-40B4-BE49-F238E27FC236}">
              <a16:creationId xmlns:a16="http://schemas.microsoft.com/office/drawing/2014/main" id="{B2807150-E347-4BED-93E0-ABF86BBC4C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29" y="123265"/>
          <a:ext cx="1743075" cy="3713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otusint.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470"/>
  <sheetViews>
    <sheetView tabSelected="1" view="pageBreakPreview" topLeftCell="A4" zoomScaleNormal="100" zoomScaleSheetLayoutView="100" workbookViewId="0">
      <selection activeCell="A13" sqref="A13:G25"/>
    </sheetView>
  </sheetViews>
  <sheetFormatPr defaultColWidth="9.109375" defaultRowHeight="14.4"/>
  <cols>
    <col min="1" max="1" width="11.44140625" style="42" customWidth="1"/>
    <col min="2" max="2" width="35.77734375" style="42" customWidth="1"/>
    <col min="3" max="3" width="10" style="146" customWidth="1"/>
    <col min="4" max="4" width="10.77734375" style="146" customWidth="1"/>
    <col min="5" max="5" width="8.21875" style="37" bestFit="1" customWidth="1"/>
    <col min="6" max="6" width="9.77734375" style="146" customWidth="1"/>
    <col min="7" max="7" width="11.21875" style="37" customWidth="1"/>
    <col min="8" max="10" width="9.109375" style="42"/>
    <col min="11" max="11" width="14" style="42" customWidth="1"/>
    <col min="12" max="16384" width="9.109375" style="42"/>
  </cols>
  <sheetData>
    <row r="1" spans="1:9" ht="15">
      <c r="A1" s="253" t="s">
        <v>276</v>
      </c>
      <c r="B1" s="253"/>
      <c r="C1" s="253"/>
      <c r="D1" s="253"/>
      <c r="E1" s="256" t="s">
        <v>19</v>
      </c>
      <c r="F1" s="256"/>
      <c r="G1" s="256"/>
    </row>
    <row r="2" spans="1:9" ht="15">
      <c r="A2" s="253"/>
      <c r="B2" s="253"/>
      <c r="C2" s="253"/>
      <c r="D2" s="253"/>
      <c r="E2" s="255" t="s">
        <v>297</v>
      </c>
      <c r="F2" s="255"/>
      <c r="G2" s="255"/>
    </row>
    <row r="3" spans="1:9" ht="15">
      <c r="A3" s="253"/>
      <c r="B3" s="253"/>
      <c r="C3" s="253"/>
      <c r="D3" s="253"/>
      <c r="E3" s="254" t="s">
        <v>29</v>
      </c>
      <c r="F3" s="254"/>
      <c r="G3" s="254"/>
    </row>
    <row r="4" spans="1:9" ht="16.2">
      <c r="A4" s="252" t="s">
        <v>269</v>
      </c>
      <c r="B4" s="252"/>
      <c r="C4" s="252"/>
      <c r="D4" s="252"/>
      <c r="E4" s="252"/>
      <c r="F4" s="252"/>
      <c r="G4" s="252"/>
    </row>
    <row r="5" spans="1:9" s="155" customFormat="1">
      <c r="A5" s="154" t="s">
        <v>0</v>
      </c>
      <c r="B5" s="232"/>
      <c r="C5" s="232"/>
      <c r="D5" s="238" t="s">
        <v>1</v>
      </c>
      <c r="E5" s="239"/>
      <c r="F5" s="238" t="s">
        <v>2</v>
      </c>
      <c r="G5" s="239"/>
    </row>
    <row r="6" spans="1:9" s="155" customFormat="1">
      <c r="A6" s="156" t="s">
        <v>3</v>
      </c>
      <c r="B6" s="232"/>
      <c r="C6" s="232"/>
      <c r="D6" s="238" t="s">
        <v>1</v>
      </c>
      <c r="E6" s="239"/>
      <c r="F6" s="230" t="s">
        <v>2</v>
      </c>
      <c r="G6" s="231"/>
    </row>
    <row r="7" spans="1:9" s="155" customFormat="1">
      <c r="A7" s="156" t="s">
        <v>4</v>
      </c>
      <c r="B7" s="232"/>
      <c r="C7" s="233"/>
      <c r="D7" s="238" t="s">
        <v>1</v>
      </c>
      <c r="E7" s="239"/>
      <c r="F7" s="240"/>
      <c r="G7" s="240"/>
    </row>
    <row r="8" spans="1:9" s="155" customFormat="1">
      <c r="A8" s="156" t="s">
        <v>5</v>
      </c>
      <c r="B8" s="198"/>
      <c r="C8" s="35"/>
      <c r="D8" s="230" t="s">
        <v>6</v>
      </c>
      <c r="E8" s="231"/>
      <c r="F8" s="231"/>
      <c r="G8" s="231"/>
    </row>
    <row r="9" spans="1:9" s="160" customFormat="1" ht="15" thickBot="1">
      <c r="A9" s="157"/>
      <c r="B9" s="259" t="s">
        <v>7</v>
      </c>
      <c r="C9" s="259"/>
      <c r="D9" s="10"/>
      <c r="E9" s="158"/>
      <c r="F9" s="159"/>
      <c r="G9" s="158"/>
    </row>
    <row r="10" spans="1:9" s="160" customFormat="1">
      <c r="C10" s="161"/>
      <c r="D10" s="260" t="s">
        <v>8</v>
      </c>
      <c r="E10" s="261"/>
      <c r="F10" s="262" t="s">
        <v>9</v>
      </c>
      <c r="G10" s="263"/>
      <c r="I10" s="162"/>
    </row>
    <row r="11" spans="1:9" s="160" customFormat="1" ht="22.5" customHeight="1" thickBot="1">
      <c r="C11" s="161"/>
      <c r="D11" s="257">
        <f>SUM(F49,F65,F77,F96,F114,F132,F150,F160,F168,F182,F190,F174,F198,F206,F222,F241,F255,F267,F291,F277,F305,F319,F333,F348,F359,F375,F391,F401,F419,F435,F445,F455,F460,F470)</f>
        <v>0</v>
      </c>
      <c r="E11" s="258"/>
      <c r="F11" s="241">
        <f>SUM(G49,G65,G77,G96,G114,G132,G150,G160,G168,G182,G190,G174,G198,G206,G222,G241,G255,G267,G291,G277,G305,G319,G333,G348,G359,G375,G391,G401,G419,G435,G445,G455,G460,G470)</f>
        <v>0</v>
      </c>
      <c r="G11" s="242"/>
    </row>
    <row r="12" spans="1:9" ht="6.75" customHeight="1" thickBot="1">
      <c r="A12" s="18"/>
      <c r="B12" s="18"/>
      <c r="C12" s="23"/>
      <c r="D12" s="19"/>
      <c r="E12" s="20"/>
      <c r="F12" s="21"/>
      <c r="G12" s="20"/>
    </row>
    <row r="13" spans="1:9" s="163" customFormat="1" ht="15" customHeight="1">
      <c r="A13" s="243" t="s">
        <v>299</v>
      </c>
      <c r="B13" s="244"/>
      <c r="C13" s="244"/>
      <c r="D13" s="244"/>
      <c r="E13" s="244"/>
      <c r="F13" s="244"/>
      <c r="G13" s="245"/>
    </row>
    <row r="14" spans="1:9" s="163" customFormat="1" ht="15" customHeight="1">
      <c r="A14" s="246"/>
      <c r="B14" s="247"/>
      <c r="C14" s="247"/>
      <c r="D14" s="247"/>
      <c r="E14" s="247"/>
      <c r="F14" s="247"/>
      <c r="G14" s="248"/>
    </row>
    <row r="15" spans="1:9" s="163" customFormat="1" ht="15" customHeight="1">
      <c r="A15" s="246"/>
      <c r="B15" s="247"/>
      <c r="C15" s="247"/>
      <c r="D15" s="247"/>
      <c r="E15" s="247"/>
      <c r="F15" s="247"/>
      <c r="G15" s="248"/>
    </row>
    <row r="16" spans="1:9" s="163" customFormat="1" ht="15" customHeight="1">
      <c r="A16" s="246"/>
      <c r="B16" s="247"/>
      <c r="C16" s="247"/>
      <c r="D16" s="247"/>
      <c r="E16" s="247"/>
      <c r="F16" s="247"/>
      <c r="G16" s="248"/>
    </row>
    <row r="17" spans="1:7" s="163" customFormat="1" ht="15" customHeight="1">
      <c r="A17" s="246"/>
      <c r="B17" s="247"/>
      <c r="C17" s="247"/>
      <c r="D17" s="247"/>
      <c r="E17" s="247"/>
      <c r="F17" s="247"/>
      <c r="G17" s="248"/>
    </row>
    <row r="18" spans="1:7" s="163" customFormat="1" ht="15" customHeight="1">
      <c r="A18" s="246"/>
      <c r="B18" s="247"/>
      <c r="C18" s="247"/>
      <c r="D18" s="247"/>
      <c r="E18" s="247"/>
      <c r="F18" s="247"/>
      <c r="G18" s="248"/>
    </row>
    <row r="19" spans="1:7" s="163" customFormat="1" ht="15" customHeight="1">
      <c r="A19" s="246"/>
      <c r="B19" s="247"/>
      <c r="C19" s="247"/>
      <c r="D19" s="247"/>
      <c r="E19" s="247"/>
      <c r="F19" s="247"/>
      <c r="G19" s="248"/>
    </row>
    <row r="20" spans="1:7" s="163" customFormat="1" ht="15" customHeight="1">
      <c r="A20" s="246"/>
      <c r="B20" s="247"/>
      <c r="C20" s="247"/>
      <c r="D20" s="247"/>
      <c r="E20" s="247"/>
      <c r="F20" s="247"/>
      <c r="G20" s="248"/>
    </row>
    <row r="21" spans="1:7" s="163" customFormat="1" ht="15" customHeight="1">
      <c r="A21" s="246"/>
      <c r="B21" s="247"/>
      <c r="C21" s="247"/>
      <c r="D21" s="247"/>
      <c r="E21" s="247"/>
      <c r="F21" s="247"/>
      <c r="G21" s="248"/>
    </row>
    <row r="22" spans="1:7" s="163" customFormat="1" ht="15" customHeight="1">
      <c r="A22" s="246"/>
      <c r="B22" s="247"/>
      <c r="C22" s="247"/>
      <c r="D22" s="247"/>
      <c r="E22" s="247"/>
      <c r="F22" s="247"/>
      <c r="G22" s="248"/>
    </row>
    <row r="23" spans="1:7" s="163" customFormat="1" ht="15" customHeight="1">
      <c r="A23" s="246"/>
      <c r="B23" s="247"/>
      <c r="C23" s="247"/>
      <c r="D23" s="247"/>
      <c r="E23" s="247"/>
      <c r="F23" s="247"/>
      <c r="G23" s="248"/>
    </row>
    <row r="24" spans="1:7" s="163" customFormat="1" ht="15" customHeight="1">
      <c r="A24" s="246"/>
      <c r="B24" s="247"/>
      <c r="C24" s="247"/>
      <c r="D24" s="247"/>
      <c r="E24" s="247"/>
      <c r="F24" s="247"/>
      <c r="G24" s="248"/>
    </row>
    <row r="25" spans="1:7" s="163" customFormat="1" ht="15" customHeight="1" thickBot="1">
      <c r="A25" s="249"/>
      <c r="B25" s="250"/>
      <c r="C25" s="250"/>
      <c r="D25" s="250"/>
      <c r="E25" s="250"/>
      <c r="F25" s="250"/>
      <c r="G25" s="251"/>
    </row>
    <row r="26" spans="1:7" s="163" customFormat="1" ht="15" thickBot="1">
      <c r="C26" s="164"/>
      <c r="D26" s="164"/>
      <c r="E26" s="165"/>
      <c r="F26" s="164"/>
      <c r="G26" s="165"/>
    </row>
    <row r="27" spans="1:7" s="155" customFormat="1" ht="15" thickBot="1">
      <c r="A27" s="264" t="s">
        <v>21</v>
      </c>
      <c r="B27" s="265"/>
      <c r="C27" s="166" t="s">
        <v>28</v>
      </c>
      <c r="D27" s="167" t="s">
        <v>24</v>
      </c>
      <c r="E27" s="168" t="s">
        <v>25</v>
      </c>
      <c r="F27" s="169" t="s">
        <v>26</v>
      </c>
      <c r="G27" s="170" t="s">
        <v>9</v>
      </c>
    </row>
    <row r="28" spans="1:7" ht="15" thickBot="1">
      <c r="A28" s="221" t="s">
        <v>240</v>
      </c>
      <c r="B28" s="222"/>
      <c r="C28" s="234" t="s">
        <v>272</v>
      </c>
      <c r="D28" s="234"/>
      <c r="E28" s="234"/>
      <c r="F28" s="234"/>
      <c r="G28" s="235"/>
    </row>
    <row r="29" spans="1:7">
      <c r="A29" s="236" t="s">
        <v>49</v>
      </c>
      <c r="B29" s="237"/>
      <c r="C29" s="171" t="s">
        <v>10</v>
      </c>
      <c r="D29" s="172">
        <v>7118851</v>
      </c>
      <c r="E29" s="173">
        <v>45000</v>
      </c>
      <c r="F29" s="199"/>
      <c r="G29" s="174">
        <f t="shared" ref="G29:G44" si="0">E29*F29</f>
        <v>0</v>
      </c>
    </row>
    <row r="30" spans="1:7">
      <c r="A30" s="204" t="s">
        <v>49</v>
      </c>
      <c r="B30" s="205"/>
      <c r="C30" s="171" t="s">
        <v>11</v>
      </c>
      <c r="D30" s="172">
        <v>7118852</v>
      </c>
      <c r="E30" s="173">
        <v>45000</v>
      </c>
      <c r="F30" s="199"/>
      <c r="G30" s="174">
        <f t="shared" si="0"/>
        <v>0</v>
      </c>
    </row>
    <row r="31" spans="1:7">
      <c r="A31" s="204" t="s">
        <v>49</v>
      </c>
      <c r="B31" s="205"/>
      <c r="C31" s="171" t="s">
        <v>12</v>
      </c>
      <c r="D31" s="172">
        <v>7118853</v>
      </c>
      <c r="E31" s="173">
        <v>45000</v>
      </c>
      <c r="F31" s="199"/>
      <c r="G31" s="174">
        <f t="shared" si="0"/>
        <v>0</v>
      </c>
    </row>
    <row r="32" spans="1:7">
      <c r="A32" s="204" t="s">
        <v>134</v>
      </c>
      <c r="B32" s="205"/>
      <c r="C32" s="171" t="s">
        <v>11</v>
      </c>
      <c r="D32" s="172">
        <v>7118876</v>
      </c>
      <c r="E32" s="173">
        <v>45000</v>
      </c>
      <c r="F32" s="199"/>
      <c r="G32" s="174">
        <f t="shared" si="0"/>
        <v>0</v>
      </c>
    </row>
    <row r="33" spans="1:7">
      <c r="A33" s="204" t="s">
        <v>134</v>
      </c>
      <c r="B33" s="205"/>
      <c r="C33" s="171" t="s">
        <v>12</v>
      </c>
      <c r="D33" s="172">
        <v>7118877</v>
      </c>
      <c r="E33" s="173">
        <v>45000</v>
      </c>
      <c r="F33" s="199"/>
      <c r="G33" s="174">
        <f t="shared" si="0"/>
        <v>0</v>
      </c>
    </row>
    <row r="34" spans="1:7">
      <c r="A34" s="204" t="s">
        <v>52</v>
      </c>
      <c r="B34" s="205"/>
      <c r="C34" s="171" t="s">
        <v>11</v>
      </c>
      <c r="D34" s="172">
        <v>7118867</v>
      </c>
      <c r="E34" s="173">
        <v>45000</v>
      </c>
      <c r="F34" s="199"/>
      <c r="G34" s="174">
        <f t="shared" si="0"/>
        <v>0</v>
      </c>
    </row>
    <row r="35" spans="1:7">
      <c r="A35" s="204" t="s">
        <v>52</v>
      </c>
      <c r="B35" s="205"/>
      <c r="C35" s="171" t="s">
        <v>12</v>
      </c>
      <c r="D35" s="172">
        <v>7118868</v>
      </c>
      <c r="E35" s="173">
        <v>45000</v>
      </c>
      <c r="F35" s="199"/>
      <c r="G35" s="174">
        <f t="shared" si="0"/>
        <v>0</v>
      </c>
    </row>
    <row r="36" spans="1:7">
      <c r="A36" s="204" t="s">
        <v>131</v>
      </c>
      <c r="B36" s="205"/>
      <c r="C36" s="171" t="s">
        <v>11</v>
      </c>
      <c r="D36" s="172">
        <v>7118870</v>
      </c>
      <c r="E36" s="173">
        <v>45000</v>
      </c>
      <c r="F36" s="199"/>
      <c r="G36" s="174">
        <f t="shared" si="0"/>
        <v>0</v>
      </c>
    </row>
    <row r="37" spans="1:7">
      <c r="A37" s="204" t="s">
        <v>131</v>
      </c>
      <c r="B37" s="205"/>
      <c r="C37" s="171" t="s">
        <v>12</v>
      </c>
      <c r="D37" s="172">
        <v>7118871</v>
      </c>
      <c r="E37" s="173">
        <v>45000</v>
      </c>
      <c r="F37" s="199"/>
      <c r="G37" s="174">
        <f t="shared" si="0"/>
        <v>0</v>
      </c>
    </row>
    <row r="38" spans="1:7">
      <c r="A38" s="204" t="s">
        <v>132</v>
      </c>
      <c r="B38" s="205"/>
      <c r="C38" s="171" t="s">
        <v>11</v>
      </c>
      <c r="D38" s="172">
        <v>7118873</v>
      </c>
      <c r="E38" s="173">
        <v>45000</v>
      </c>
      <c r="F38" s="199"/>
      <c r="G38" s="174">
        <f t="shared" si="0"/>
        <v>0</v>
      </c>
    </row>
    <row r="39" spans="1:7">
      <c r="A39" s="204" t="s">
        <v>132</v>
      </c>
      <c r="B39" s="205"/>
      <c r="C39" s="171" t="s">
        <v>12</v>
      </c>
      <c r="D39" s="172">
        <v>7118874</v>
      </c>
      <c r="E39" s="173">
        <v>45000</v>
      </c>
      <c r="F39" s="199"/>
      <c r="G39" s="174">
        <f t="shared" si="0"/>
        <v>0</v>
      </c>
    </row>
    <row r="40" spans="1:7">
      <c r="A40" s="204" t="s">
        <v>51</v>
      </c>
      <c r="B40" s="205"/>
      <c r="C40" s="171" t="s">
        <v>10</v>
      </c>
      <c r="D40" s="172">
        <v>7118863</v>
      </c>
      <c r="E40" s="173">
        <v>45000</v>
      </c>
      <c r="F40" s="199"/>
      <c r="G40" s="174">
        <f t="shared" si="0"/>
        <v>0</v>
      </c>
    </row>
    <row r="41" spans="1:7">
      <c r="A41" s="204" t="s">
        <v>51</v>
      </c>
      <c r="B41" s="205"/>
      <c r="C41" s="171" t="s">
        <v>11</v>
      </c>
      <c r="D41" s="172">
        <v>7118864</v>
      </c>
      <c r="E41" s="173">
        <v>45000</v>
      </c>
      <c r="F41" s="199"/>
      <c r="G41" s="174">
        <f t="shared" si="0"/>
        <v>0</v>
      </c>
    </row>
    <row r="42" spans="1:7">
      <c r="A42" s="204" t="s">
        <v>51</v>
      </c>
      <c r="B42" s="205"/>
      <c r="C42" s="171" t="s">
        <v>12</v>
      </c>
      <c r="D42" s="172">
        <v>7118865</v>
      </c>
      <c r="E42" s="173">
        <v>45000</v>
      </c>
      <c r="F42" s="199"/>
      <c r="G42" s="174">
        <f t="shared" si="0"/>
        <v>0</v>
      </c>
    </row>
    <row r="43" spans="1:7">
      <c r="A43" s="204" t="s">
        <v>136</v>
      </c>
      <c r="B43" s="205"/>
      <c r="C43" s="171" t="s">
        <v>11</v>
      </c>
      <c r="D43" s="172">
        <v>7118855</v>
      </c>
      <c r="E43" s="173">
        <v>45000</v>
      </c>
      <c r="F43" s="199"/>
      <c r="G43" s="174">
        <f t="shared" si="0"/>
        <v>0</v>
      </c>
    </row>
    <row r="44" spans="1:7">
      <c r="A44" s="204" t="s">
        <v>136</v>
      </c>
      <c r="B44" s="205"/>
      <c r="C44" s="171" t="s">
        <v>12</v>
      </c>
      <c r="D44" s="172">
        <v>7118856</v>
      </c>
      <c r="E44" s="173">
        <v>45000</v>
      </c>
      <c r="F44" s="199"/>
      <c r="G44" s="174">
        <f t="shared" si="0"/>
        <v>0</v>
      </c>
    </row>
    <row r="45" spans="1:7">
      <c r="A45" s="202" t="s">
        <v>137</v>
      </c>
      <c r="B45" s="203"/>
      <c r="C45" s="171" t="s">
        <v>11</v>
      </c>
      <c r="D45" s="172">
        <v>7118861</v>
      </c>
      <c r="E45" s="173">
        <v>45000</v>
      </c>
      <c r="F45" s="199"/>
      <c r="G45" s="174">
        <f t="shared" ref="G45:G48" si="1">E45*F45</f>
        <v>0</v>
      </c>
    </row>
    <row r="46" spans="1:7">
      <c r="A46" s="202" t="s">
        <v>137</v>
      </c>
      <c r="B46" s="203"/>
      <c r="C46" s="171" t="s">
        <v>12</v>
      </c>
      <c r="D46" s="172">
        <v>7118862</v>
      </c>
      <c r="E46" s="173">
        <v>45000</v>
      </c>
      <c r="F46" s="199"/>
      <c r="G46" s="174">
        <f t="shared" si="1"/>
        <v>0</v>
      </c>
    </row>
    <row r="47" spans="1:7" s="163" customFormat="1">
      <c r="A47" s="204" t="s">
        <v>273</v>
      </c>
      <c r="B47" s="205"/>
      <c r="C47" s="171" t="s">
        <v>11</v>
      </c>
      <c r="D47" s="172">
        <v>7118858</v>
      </c>
      <c r="E47" s="173">
        <v>45000</v>
      </c>
      <c r="F47" s="199"/>
      <c r="G47" s="174">
        <f t="shared" si="1"/>
        <v>0</v>
      </c>
    </row>
    <row r="48" spans="1:7" s="163" customFormat="1" ht="15" thickBot="1">
      <c r="A48" s="204" t="s">
        <v>273</v>
      </c>
      <c r="B48" s="205"/>
      <c r="C48" s="171" t="s">
        <v>12</v>
      </c>
      <c r="D48" s="172">
        <v>7118859</v>
      </c>
      <c r="E48" s="173">
        <v>45000</v>
      </c>
      <c r="F48" s="199"/>
      <c r="G48" s="174">
        <f t="shared" si="1"/>
        <v>0</v>
      </c>
    </row>
    <row r="49" spans="1:7" ht="15.6" thickTop="1" thickBot="1">
      <c r="A49" s="206"/>
      <c r="B49" s="207"/>
      <c r="C49" s="207"/>
      <c r="D49" s="207"/>
      <c r="E49" s="208"/>
      <c r="F49" s="175">
        <f>SUM(F29:F48)</f>
        <v>0</v>
      </c>
      <c r="G49" s="176">
        <f>SUM(G29:G48)</f>
        <v>0</v>
      </c>
    </row>
    <row r="50" spans="1:7" s="160" customFormat="1" ht="15" thickBot="1">
      <c r="A50" s="221" t="s">
        <v>41</v>
      </c>
      <c r="B50" s="222"/>
      <c r="C50" s="216"/>
      <c r="D50" s="216"/>
      <c r="E50" s="216"/>
      <c r="F50" s="216"/>
      <c r="G50" s="217"/>
    </row>
    <row r="51" spans="1:7" s="178" customFormat="1">
      <c r="A51" s="204" t="s">
        <v>49</v>
      </c>
      <c r="B51" s="205"/>
      <c r="C51" s="177" t="s">
        <v>11</v>
      </c>
      <c r="D51" s="172">
        <v>7109592</v>
      </c>
      <c r="E51" s="173">
        <v>40000</v>
      </c>
      <c r="F51" s="199"/>
      <c r="G51" s="174">
        <f t="shared" ref="G51:G64" si="2">E51*F51</f>
        <v>0</v>
      </c>
    </row>
    <row r="52" spans="1:7" s="163" customFormat="1">
      <c r="A52" s="204" t="s">
        <v>49</v>
      </c>
      <c r="B52" s="205"/>
      <c r="C52" s="171" t="s">
        <v>12</v>
      </c>
      <c r="D52" s="172">
        <v>7109593</v>
      </c>
      <c r="E52" s="173">
        <v>40000</v>
      </c>
      <c r="F52" s="199"/>
      <c r="G52" s="174">
        <f t="shared" si="2"/>
        <v>0</v>
      </c>
    </row>
    <row r="53" spans="1:7" s="163" customFormat="1">
      <c r="A53" s="204" t="s">
        <v>50</v>
      </c>
      <c r="B53" s="205"/>
      <c r="C53" s="171" t="s">
        <v>11</v>
      </c>
      <c r="D53" s="172">
        <v>7109595</v>
      </c>
      <c r="E53" s="173">
        <v>40000</v>
      </c>
      <c r="F53" s="199"/>
      <c r="G53" s="174">
        <f t="shared" si="2"/>
        <v>0</v>
      </c>
    </row>
    <row r="54" spans="1:7" s="163" customFormat="1">
      <c r="A54" s="204" t="s">
        <v>50</v>
      </c>
      <c r="B54" s="205"/>
      <c r="C54" s="171" t="s">
        <v>12</v>
      </c>
      <c r="D54" s="172">
        <v>7109596</v>
      </c>
      <c r="E54" s="173">
        <v>40000</v>
      </c>
      <c r="F54" s="199"/>
      <c r="G54" s="174">
        <f t="shared" si="2"/>
        <v>0</v>
      </c>
    </row>
    <row r="55" spans="1:7" s="163" customFormat="1">
      <c r="A55" s="204" t="s">
        <v>52</v>
      </c>
      <c r="B55" s="205"/>
      <c r="C55" s="171" t="s">
        <v>11</v>
      </c>
      <c r="D55" s="172">
        <v>7104623</v>
      </c>
      <c r="E55" s="173">
        <v>40000</v>
      </c>
      <c r="F55" s="199"/>
      <c r="G55" s="174">
        <f t="shared" si="2"/>
        <v>0</v>
      </c>
    </row>
    <row r="56" spans="1:7" s="163" customFormat="1">
      <c r="A56" s="204" t="s">
        <v>52</v>
      </c>
      <c r="B56" s="205"/>
      <c r="C56" s="171" t="s">
        <v>12</v>
      </c>
      <c r="D56" s="172">
        <v>7104624</v>
      </c>
      <c r="E56" s="173">
        <v>40000</v>
      </c>
      <c r="F56" s="199"/>
      <c r="G56" s="174">
        <f t="shared" si="2"/>
        <v>0</v>
      </c>
    </row>
    <row r="57" spans="1:7" s="163" customFormat="1">
      <c r="A57" s="204" t="s">
        <v>130</v>
      </c>
      <c r="B57" s="205"/>
      <c r="C57" s="171" t="s">
        <v>11</v>
      </c>
      <c r="D57" s="172">
        <v>7118840</v>
      </c>
      <c r="E57" s="173">
        <v>40000</v>
      </c>
      <c r="F57" s="199"/>
      <c r="G57" s="174">
        <f t="shared" si="2"/>
        <v>0</v>
      </c>
    </row>
    <row r="58" spans="1:7" s="163" customFormat="1">
      <c r="A58" s="204" t="s">
        <v>130</v>
      </c>
      <c r="B58" s="205"/>
      <c r="C58" s="171" t="s">
        <v>12</v>
      </c>
      <c r="D58" s="172">
        <v>7118841</v>
      </c>
      <c r="E58" s="173">
        <v>40000</v>
      </c>
      <c r="F58" s="199"/>
      <c r="G58" s="174">
        <f t="shared" si="2"/>
        <v>0</v>
      </c>
    </row>
    <row r="59" spans="1:7" s="163" customFormat="1">
      <c r="A59" s="204" t="s">
        <v>131</v>
      </c>
      <c r="B59" s="205"/>
      <c r="C59" s="177" t="s">
        <v>11</v>
      </c>
      <c r="D59" s="172">
        <v>7118843</v>
      </c>
      <c r="E59" s="173">
        <v>40000</v>
      </c>
      <c r="F59" s="199"/>
      <c r="G59" s="174">
        <f t="shared" si="2"/>
        <v>0</v>
      </c>
    </row>
    <row r="60" spans="1:7" s="163" customFormat="1">
      <c r="A60" s="204" t="s">
        <v>131</v>
      </c>
      <c r="B60" s="205"/>
      <c r="C60" s="171" t="s">
        <v>12</v>
      </c>
      <c r="D60" s="172">
        <v>7118844</v>
      </c>
      <c r="E60" s="173">
        <v>40000</v>
      </c>
      <c r="F60" s="199"/>
      <c r="G60" s="174">
        <f t="shared" si="2"/>
        <v>0</v>
      </c>
    </row>
    <row r="61" spans="1:7">
      <c r="A61" s="204" t="s">
        <v>132</v>
      </c>
      <c r="B61" s="205"/>
      <c r="C61" s="171" t="s">
        <v>11</v>
      </c>
      <c r="D61" s="172">
        <v>7118846</v>
      </c>
      <c r="E61" s="173">
        <v>40000</v>
      </c>
      <c r="F61" s="199"/>
      <c r="G61" s="174">
        <f t="shared" si="2"/>
        <v>0</v>
      </c>
    </row>
    <row r="62" spans="1:7">
      <c r="A62" s="204" t="s">
        <v>132</v>
      </c>
      <c r="B62" s="205"/>
      <c r="C62" s="177" t="s">
        <v>12</v>
      </c>
      <c r="D62" s="172">
        <v>7118847</v>
      </c>
      <c r="E62" s="173">
        <v>40000</v>
      </c>
      <c r="F62" s="199"/>
      <c r="G62" s="174">
        <f t="shared" si="2"/>
        <v>0</v>
      </c>
    </row>
    <row r="63" spans="1:7">
      <c r="A63" s="204" t="s">
        <v>134</v>
      </c>
      <c r="B63" s="205"/>
      <c r="C63" s="177" t="s">
        <v>11</v>
      </c>
      <c r="D63" s="172">
        <v>7118849</v>
      </c>
      <c r="E63" s="173">
        <v>40000</v>
      </c>
      <c r="F63" s="199"/>
      <c r="G63" s="174">
        <f t="shared" si="2"/>
        <v>0</v>
      </c>
    </row>
    <row r="64" spans="1:7" ht="15" thickBot="1">
      <c r="A64" s="204" t="s">
        <v>134</v>
      </c>
      <c r="B64" s="205"/>
      <c r="C64" s="171" t="s">
        <v>12</v>
      </c>
      <c r="D64" s="172">
        <v>7118850</v>
      </c>
      <c r="E64" s="173">
        <v>40000</v>
      </c>
      <c r="F64" s="199"/>
      <c r="G64" s="174">
        <f t="shared" si="2"/>
        <v>0</v>
      </c>
    </row>
    <row r="65" spans="1:7" ht="15.6" thickTop="1" thickBot="1">
      <c r="A65" s="206"/>
      <c r="B65" s="207"/>
      <c r="C65" s="207"/>
      <c r="D65" s="207"/>
      <c r="E65" s="208"/>
      <c r="F65" s="175">
        <f>SUM(F51:F64)</f>
        <v>0</v>
      </c>
      <c r="G65" s="176">
        <f>SUM(G51:G64)</f>
        <v>0</v>
      </c>
    </row>
    <row r="66" spans="1:7" ht="15" thickBot="1">
      <c r="A66" s="221" t="s">
        <v>99</v>
      </c>
      <c r="B66" s="222"/>
      <c r="C66" s="216"/>
      <c r="D66" s="216"/>
      <c r="E66" s="216"/>
      <c r="F66" s="216"/>
      <c r="G66" s="217"/>
    </row>
    <row r="67" spans="1:7">
      <c r="A67" s="202" t="s">
        <v>49</v>
      </c>
      <c r="B67" s="203"/>
      <c r="C67" s="171" t="s">
        <v>11</v>
      </c>
      <c r="D67" s="172">
        <v>7109598</v>
      </c>
      <c r="E67" s="173">
        <v>35000</v>
      </c>
      <c r="F67" s="199"/>
      <c r="G67" s="174">
        <f t="shared" ref="G67:G76" si="3">E67*F67</f>
        <v>0</v>
      </c>
    </row>
    <row r="68" spans="1:7">
      <c r="A68" s="202" t="s">
        <v>49</v>
      </c>
      <c r="B68" s="203"/>
      <c r="C68" s="171" t="s">
        <v>12</v>
      </c>
      <c r="D68" s="172">
        <v>7109599</v>
      </c>
      <c r="E68" s="173">
        <v>35000</v>
      </c>
      <c r="F68" s="199"/>
      <c r="G68" s="174">
        <f t="shared" si="3"/>
        <v>0</v>
      </c>
    </row>
    <row r="69" spans="1:7">
      <c r="A69" s="204" t="s">
        <v>131</v>
      </c>
      <c r="B69" s="205"/>
      <c r="C69" s="171" t="s">
        <v>11</v>
      </c>
      <c r="D69" s="172">
        <v>7118885</v>
      </c>
      <c r="E69" s="173">
        <v>35000</v>
      </c>
      <c r="F69" s="199"/>
      <c r="G69" s="174">
        <f t="shared" si="3"/>
        <v>0</v>
      </c>
    </row>
    <row r="70" spans="1:7">
      <c r="A70" s="204" t="s">
        <v>131</v>
      </c>
      <c r="B70" s="205"/>
      <c r="C70" s="171" t="s">
        <v>12</v>
      </c>
      <c r="D70" s="172">
        <v>7118886</v>
      </c>
      <c r="E70" s="173">
        <v>35000</v>
      </c>
      <c r="F70" s="199"/>
      <c r="G70" s="174">
        <f t="shared" si="3"/>
        <v>0</v>
      </c>
    </row>
    <row r="71" spans="1:7">
      <c r="A71" s="204" t="s">
        <v>88</v>
      </c>
      <c r="B71" s="205"/>
      <c r="C71" s="171" t="s">
        <v>11</v>
      </c>
      <c r="D71" s="172">
        <v>7118879</v>
      </c>
      <c r="E71" s="173">
        <v>35000</v>
      </c>
      <c r="F71" s="199"/>
      <c r="G71" s="174">
        <f t="shared" si="3"/>
        <v>0</v>
      </c>
    </row>
    <row r="72" spans="1:7">
      <c r="A72" s="204" t="s">
        <v>88</v>
      </c>
      <c r="B72" s="205"/>
      <c r="C72" s="171" t="s">
        <v>12</v>
      </c>
      <c r="D72" s="172">
        <v>7118880</v>
      </c>
      <c r="E72" s="173">
        <v>35000</v>
      </c>
      <c r="F72" s="199"/>
      <c r="G72" s="174">
        <f t="shared" si="3"/>
        <v>0</v>
      </c>
    </row>
    <row r="73" spans="1:7">
      <c r="A73" s="204" t="s">
        <v>51</v>
      </c>
      <c r="B73" s="205"/>
      <c r="C73" s="171" t="s">
        <v>11</v>
      </c>
      <c r="D73" s="172">
        <v>7118882</v>
      </c>
      <c r="E73" s="173">
        <v>35000</v>
      </c>
      <c r="F73" s="199"/>
      <c r="G73" s="174">
        <f t="shared" si="3"/>
        <v>0</v>
      </c>
    </row>
    <row r="74" spans="1:7">
      <c r="A74" s="204" t="s">
        <v>51</v>
      </c>
      <c r="B74" s="205"/>
      <c r="C74" s="171" t="s">
        <v>12</v>
      </c>
      <c r="D74" s="172">
        <v>7118883</v>
      </c>
      <c r="E74" s="173">
        <v>35000</v>
      </c>
      <c r="F74" s="199"/>
      <c r="G74" s="174">
        <f>E74*F74</f>
        <v>0</v>
      </c>
    </row>
    <row r="75" spans="1:7">
      <c r="A75" s="204" t="s">
        <v>134</v>
      </c>
      <c r="B75" s="205"/>
      <c r="C75" s="171" t="s">
        <v>11</v>
      </c>
      <c r="D75" s="172">
        <v>7118888</v>
      </c>
      <c r="E75" s="173">
        <v>35000</v>
      </c>
      <c r="F75" s="199"/>
      <c r="G75" s="174">
        <f t="shared" si="3"/>
        <v>0</v>
      </c>
    </row>
    <row r="76" spans="1:7" ht="15" thickBot="1">
      <c r="A76" s="204" t="s">
        <v>134</v>
      </c>
      <c r="B76" s="205"/>
      <c r="C76" s="171" t="s">
        <v>12</v>
      </c>
      <c r="D76" s="172">
        <v>7118889</v>
      </c>
      <c r="E76" s="173">
        <v>35000</v>
      </c>
      <c r="F76" s="199"/>
      <c r="G76" s="174">
        <f t="shared" si="3"/>
        <v>0</v>
      </c>
    </row>
    <row r="77" spans="1:7" ht="15.6" thickTop="1" thickBot="1">
      <c r="A77" s="206"/>
      <c r="B77" s="207"/>
      <c r="C77" s="207"/>
      <c r="D77" s="207"/>
      <c r="E77" s="208"/>
      <c r="F77" s="179">
        <f>SUM(F67:F76)</f>
        <v>0</v>
      </c>
      <c r="G77" s="176">
        <f>SUM(G67:G76)</f>
        <v>0</v>
      </c>
    </row>
    <row r="78" spans="1:7" ht="15" customHeight="1" thickBot="1">
      <c r="A78" s="211" t="s">
        <v>100</v>
      </c>
      <c r="B78" s="212"/>
      <c r="C78" s="213" t="s">
        <v>248</v>
      </c>
      <c r="D78" s="214"/>
      <c r="E78" s="214"/>
      <c r="F78" s="214"/>
      <c r="G78" s="215"/>
    </row>
    <row r="79" spans="1:7">
      <c r="A79" s="209" t="s">
        <v>49</v>
      </c>
      <c r="B79" s="210"/>
      <c r="C79" s="171" t="s">
        <v>10</v>
      </c>
      <c r="D79" s="172">
        <v>7109603</v>
      </c>
      <c r="E79" s="173">
        <v>28000</v>
      </c>
      <c r="F79" s="199"/>
      <c r="G79" s="174">
        <f>E79*F79</f>
        <v>0</v>
      </c>
    </row>
    <row r="80" spans="1:7">
      <c r="A80" s="202" t="s">
        <v>49</v>
      </c>
      <c r="B80" s="203"/>
      <c r="C80" s="171" t="s">
        <v>11</v>
      </c>
      <c r="D80" s="172">
        <v>7109604</v>
      </c>
      <c r="E80" s="173">
        <v>28000</v>
      </c>
      <c r="F80" s="199"/>
      <c r="G80" s="174">
        <f t="shared" ref="G80:G95" si="4">E80*F80</f>
        <v>0</v>
      </c>
    </row>
    <row r="81" spans="1:8">
      <c r="A81" s="202" t="s">
        <v>49</v>
      </c>
      <c r="B81" s="203"/>
      <c r="C81" s="171" t="s">
        <v>12</v>
      </c>
      <c r="D81" s="172">
        <v>7109605</v>
      </c>
      <c r="E81" s="173">
        <v>28000</v>
      </c>
      <c r="F81" s="199"/>
      <c r="G81" s="174">
        <f t="shared" si="4"/>
        <v>0</v>
      </c>
    </row>
    <row r="82" spans="1:8">
      <c r="A82" s="202" t="s">
        <v>49</v>
      </c>
      <c r="B82" s="203"/>
      <c r="C82" s="171" t="s">
        <v>61</v>
      </c>
      <c r="D82" s="172">
        <v>7109606</v>
      </c>
      <c r="E82" s="173">
        <v>28000</v>
      </c>
      <c r="F82" s="199"/>
      <c r="G82" s="174">
        <f t="shared" si="4"/>
        <v>0</v>
      </c>
    </row>
    <row r="83" spans="1:8">
      <c r="A83" s="180" t="s">
        <v>74</v>
      </c>
      <c r="B83" s="181"/>
      <c r="C83" s="171" t="s">
        <v>11</v>
      </c>
      <c r="D83" s="172">
        <v>7104653</v>
      </c>
      <c r="E83" s="173">
        <v>28000</v>
      </c>
      <c r="F83" s="199"/>
      <c r="G83" s="174">
        <f t="shared" si="4"/>
        <v>0</v>
      </c>
    </row>
    <row r="84" spans="1:8">
      <c r="A84" s="204" t="s">
        <v>74</v>
      </c>
      <c r="B84" s="205"/>
      <c r="C84" s="171" t="s">
        <v>12</v>
      </c>
      <c r="D84" s="172">
        <v>7104654</v>
      </c>
      <c r="E84" s="173">
        <v>28000</v>
      </c>
      <c r="F84" s="199"/>
      <c r="G84" s="174">
        <f t="shared" si="4"/>
        <v>0</v>
      </c>
    </row>
    <row r="85" spans="1:8">
      <c r="A85" s="204" t="s">
        <v>74</v>
      </c>
      <c r="B85" s="205"/>
      <c r="C85" s="171" t="s">
        <v>36</v>
      </c>
      <c r="D85" s="172">
        <v>7104655</v>
      </c>
      <c r="E85" s="173">
        <v>28000</v>
      </c>
      <c r="F85" s="199"/>
      <c r="G85" s="174">
        <f t="shared" si="4"/>
        <v>0</v>
      </c>
    </row>
    <row r="86" spans="1:8">
      <c r="A86" s="204" t="s">
        <v>73</v>
      </c>
      <c r="B86" s="205"/>
      <c r="C86" s="171" t="s">
        <v>11</v>
      </c>
      <c r="D86" s="172">
        <v>7104660</v>
      </c>
      <c r="E86" s="173">
        <v>28000</v>
      </c>
      <c r="F86" s="199"/>
      <c r="G86" s="174">
        <f t="shared" si="4"/>
        <v>0</v>
      </c>
    </row>
    <row r="87" spans="1:8">
      <c r="A87" s="204" t="s">
        <v>73</v>
      </c>
      <c r="B87" s="205"/>
      <c r="C87" s="171" t="s">
        <v>12</v>
      </c>
      <c r="D87" s="172">
        <v>7104661</v>
      </c>
      <c r="E87" s="173">
        <v>28000</v>
      </c>
      <c r="F87" s="199"/>
      <c r="G87" s="174">
        <f t="shared" si="4"/>
        <v>0</v>
      </c>
    </row>
    <row r="88" spans="1:8">
      <c r="A88" s="204" t="s">
        <v>131</v>
      </c>
      <c r="B88" s="205"/>
      <c r="C88" s="171" t="s">
        <v>11</v>
      </c>
      <c r="D88" s="172">
        <v>7118894</v>
      </c>
      <c r="E88" s="173">
        <v>28000</v>
      </c>
      <c r="F88" s="199"/>
      <c r="G88" s="174">
        <f t="shared" si="4"/>
        <v>0</v>
      </c>
    </row>
    <row r="89" spans="1:8">
      <c r="A89" s="204" t="s">
        <v>131</v>
      </c>
      <c r="B89" s="205"/>
      <c r="C89" s="171" t="s">
        <v>12</v>
      </c>
      <c r="D89" s="172">
        <v>7118895</v>
      </c>
      <c r="E89" s="173">
        <v>28000</v>
      </c>
      <c r="F89" s="199"/>
      <c r="G89" s="174">
        <f t="shared" si="4"/>
        <v>0</v>
      </c>
    </row>
    <row r="90" spans="1:8">
      <c r="A90" s="204" t="s">
        <v>132</v>
      </c>
      <c r="B90" s="205"/>
      <c r="C90" s="171" t="s">
        <v>11</v>
      </c>
      <c r="D90" s="172">
        <v>7118897</v>
      </c>
      <c r="E90" s="173">
        <v>28000</v>
      </c>
      <c r="F90" s="199"/>
      <c r="G90" s="174">
        <f t="shared" si="4"/>
        <v>0</v>
      </c>
    </row>
    <row r="91" spans="1:8">
      <c r="A91" s="204" t="s">
        <v>132</v>
      </c>
      <c r="B91" s="205"/>
      <c r="C91" s="171" t="s">
        <v>12</v>
      </c>
      <c r="D91" s="172">
        <v>7118898</v>
      </c>
      <c r="E91" s="173">
        <v>28000</v>
      </c>
      <c r="F91" s="199"/>
      <c r="G91" s="174">
        <f t="shared" si="4"/>
        <v>0</v>
      </c>
    </row>
    <row r="92" spans="1:8">
      <c r="A92" s="204" t="s">
        <v>136</v>
      </c>
      <c r="B92" s="205"/>
      <c r="C92" s="171" t="s">
        <v>11</v>
      </c>
      <c r="D92" s="182">
        <v>7118891</v>
      </c>
      <c r="E92" s="183">
        <v>28000</v>
      </c>
      <c r="F92" s="200"/>
      <c r="G92" s="184">
        <f t="shared" si="4"/>
        <v>0</v>
      </c>
    </row>
    <row r="93" spans="1:8">
      <c r="A93" s="204" t="s">
        <v>136</v>
      </c>
      <c r="B93" s="205"/>
      <c r="C93" s="171" t="s">
        <v>12</v>
      </c>
      <c r="D93" s="182">
        <v>7118892</v>
      </c>
      <c r="E93" s="183">
        <v>28000</v>
      </c>
      <c r="F93" s="200"/>
      <c r="G93" s="184">
        <f t="shared" si="4"/>
        <v>0</v>
      </c>
      <c r="H93" s="185"/>
    </row>
    <row r="94" spans="1:8">
      <c r="A94" s="269" t="s">
        <v>134</v>
      </c>
      <c r="B94" s="270"/>
      <c r="C94" s="171" t="s">
        <v>11</v>
      </c>
      <c r="D94" s="172">
        <v>7118900</v>
      </c>
      <c r="E94" s="173">
        <v>28000</v>
      </c>
      <c r="F94" s="199"/>
      <c r="G94" s="174">
        <f t="shared" si="4"/>
        <v>0</v>
      </c>
    </row>
    <row r="95" spans="1:8" ht="15" thickBot="1">
      <c r="A95" s="271" t="s">
        <v>134</v>
      </c>
      <c r="B95" s="272"/>
      <c r="C95" s="171" t="s">
        <v>12</v>
      </c>
      <c r="D95" s="172">
        <v>7118901</v>
      </c>
      <c r="E95" s="173">
        <v>28000</v>
      </c>
      <c r="F95" s="199"/>
      <c r="G95" s="174">
        <f t="shared" si="4"/>
        <v>0</v>
      </c>
    </row>
    <row r="96" spans="1:8" ht="15.6" thickTop="1" thickBot="1">
      <c r="A96" s="206"/>
      <c r="B96" s="207"/>
      <c r="C96" s="207"/>
      <c r="D96" s="207"/>
      <c r="E96" s="208"/>
      <c r="F96" s="179">
        <f>SUM(F79:F95)</f>
        <v>0</v>
      </c>
      <c r="G96" s="176">
        <f>SUM(G79:G95)</f>
        <v>0</v>
      </c>
    </row>
    <row r="97" spans="1:7" ht="15" customHeight="1" thickBot="1">
      <c r="A97" s="221" t="s">
        <v>101</v>
      </c>
      <c r="B97" s="222"/>
      <c r="C97" s="234" t="s">
        <v>247</v>
      </c>
      <c r="D97" s="234"/>
      <c r="E97" s="234"/>
      <c r="F97" s="234"/>
      <c r="G97" s="235"/>
    </row>
    <row r="98" spans="1:7">
      <c r="A98" s="202" t="s">
        <v>49</v>
      </c>
      <c r="B98" s="203"/>
      <c r="C98" s="186" t="s">
        <v>10</v>
      </c>
      <c r="D98" s="172">
        <v>7109611</v>
      </c>
      <c r="E98" s="173">
        <v>26000</v>
      </c>
      <c r="F98" s="199"/>
      <c r="G98" s="174">
        <f t="shared" ref="G98:G111" si="5">E98*F98</f>
        <v>0</v>
      </c>
    </row>
    <row r="99" spans="1:7">
      <c r="A99" s="202" t="s">
        <v>49</v>
      </c>
      <c r="B99" s="203"/>
      <c r="C99" s="186" t="s">
        <v>11</v>
      </c>
      <c r="D99" s="172">
        <v>7109612</v>
      </c>
      <c r="E99" s="173">
        <v>26000</v>
      </c>
      <c r="F99" s="199"/>
      <c r="G99" s="174">
        <f t="shared" si="5"/>
        <v>0</v>
      </c>
    </row>
    <row r="100" spans="1:7">
      <c r="A100" s="202" t="s">
        <v>49</v>
      </c>
      <c r="B100" s="203"/>
      <c r="C100" s="186" t="s">
        <v>12</v>
      </c>
      <c r="D100" s="172">
        <v>7109613</v>
      </c>
      <c r="E100" s="173">
        <v>26000</v>
      </c>
      <c r="F100" s="199"/>
      <c r="G100" s="174">
        <f t="shared" si="5"/>
        <v>0</v>
      </c>
    </row>
    <row r="101" spans="1:7">
      <c r="A101" s="204" t="s">
        <v>75</v>
      </c>
      <c r="B101" s="273"/>
      <c r="C101" s="186" t="s">
        <v>10</v>
      </c>
      <c r="D101" s="172">
        <v>7104717</v>
      </c>
      <c r="E101" s="173">
        <v>26000</v>
      </c>
      <c r="F101" s="199"/>
      <c r="G101" s="174">
        <f t="shared" si="5"/>
        <v>0</v>
      </c>
    </row>
    <row r="102" spans="1:7">
      <c r="A102" s="204" t="s">
        <v>75</v>
      </c>
      <c r="B102" s="273"/>
      <c r="C102" s="186" t="s">
        <v>11</v>
      </c>
      <c r="D102" s="172">
        <v>7104718</v>
      </c>
      <c r="E102" s="173">
        <v>26000</v>
      </c>
      <c r="F102" s="199"/>
      <c r="G102" s="174">
        <f t="shared" si="5"/>
        <v>0</v>
      </c>
    </row>
    <row r="103" spans="1:7">
      <c r="A103" s="187" t="s">
        <v>75</v>
      </c>
      <c r="B103" s="188"/>
      <c r="C103" s="186" t="s">
        <v>12</v>
      </c>
      <c r="D103" s="172">
        <v>7104719</v>
      </c>
      <c r="E103" s="173">
        <v>26000</v>
      </c>
      <c r="F103" s="199"/>
      <c r="G103" s="174">
        <f t="shared" si="5"/>
        <v>0</v>
      </c>
    </row>
    <row r="104" spans="1:7">
      <c r="A104" s="202" t="s">
        <v>76</v>
      </c>
      <c r="B104" s="203"/>
      <c r="C104" s="186" t="s">
        <v>11</v>
      </c>
      <c r="D104" s="172">
        <v>7104721</v>
      </c>
      <c r="E104" s="173">
        <v>26000</v>
      </c>
      <c r="F104" s="199"/>
      <c r="G104" s="174">
        <f t="shared" si="5"/>
        <v>0</v>
      </c>
    </row>
    <row r="105" spans="1:7">
      <c r="A105" s="202" t="s">
        <v>76</v>
      </c>
      <c r="B105" s="203"/>
      <c r="C105" s="186" t="s">
        <v>12</v>
      </c>
      <c r="D105" s="172">
        <v>7104722</v>
      </c>
      <c r="E105" s="173">
        <v>26000</v>
      </c>
      <c r="F105" s="199"/>
      <c r="G105" s="174">
        <f t="shared" si="5"/>
        <v>0</v>
      </c>
    </row>
    <row r="106" spans="1:7">
      <c r="A106" s="204" t="s">
        <v>136</v>
      </c>
      <c r="B106" s="205"/>
      <c r="C106" s="186" t="s">
        <v>11</v>
      </c>
      <c r="D106" s="172">
        <v>7118919</v>
      </c>
      <c r="E106" s="173">
        <v>26000</v>
      </c>
      <c r="F106" s="199"/>
      <c r="G106" s="174">
        <f t="shared" si="5"/>
        <v>0</v>
      </c>
    </row>
    <row r="107" spans="1:7">
      <c r="A107" s="204" t="s">
        <v>136</v>
      </c>
      <c r="B107" s="205"/>
      <c r="C107" s="186" t="s">
        <v>12</v>
      </c>
      <c r="D107" s="172">
        <v>7118920</v>
      </c>
      <c r="E107" s="173">
        <v>26000</v>
      </c>
      <c r="F107" s="199"/>
      <c r="G107" s="174">
        <f t="shared" si="5"/>
        <v>0</v>
      </c>
    </row>
    <row r="108" spans="1:7">
      <c r="A108" s="204" t="s">
        <v>138</v>
      </c>
      <c r="B108" s="205"/>
      <c r="C108" s="186" t="s">
        <v>11</v>
      </c>
      <c r="D108" s="172">
        <v>7118928</v>
      </c>
      <c r="E108" s="173">
        <v>26000</v>
      </c>
      <c r="F108" s="199"/>
      <c r="G108" s="174">
        <f t="shared" si="5"/>
        <v>0</v>
      </c>
    </row>
    <row r="109" spans="1:7">
      <c r="A109" s="204" t="s">
        <v>138</v>
      </c>
      <c r="B109" s="205"/>
      <c r="C109" s="186" t="s">
        <v>12</v>
      </c>
      <c r="D109" s="172">
        <v>7118929</v>
      </c>
      <c r="E109" s="173">
        <v>26000</v>
      </c>
      <c r="F109" s="199"/>
      <c r="G109" s="174">
        <f t="shared" si="5"/>
        <v>0</v>
      </c>
    </row>
    <row r="110" spans="1:7" ht="15" customHeight="1">
      <c r="A110" s="204" t="s">
        <v>132</v>
      </c>
      <c r="B110" s="205"/>
      <c r="C110" s="186" t="s">
        <v>11</v>
      </c>
      <c r="D110" s="172">
        <v>7118931</v>
      </c>
      <c r="E110" s="173">
        <v>26000</v>
      </c>
      <c r="F110" s="199"/>
      <c r="G110" s="174">
        <f t="shared" si="5"/>
        <v>0</v>
      </c>
    </row>
    <row r="111" spans="1:7">
      <c r="A111" s="204" t="s">
        <v>132</v>
      </c>
      <c r="B111" s="205"/>
      <c r="C111" s="186" t="s">
        <v>12</v>
      </c>
      <c r="D111" s="172">
        <v>7118932</v>
      </c>
      <c r="E111" s="173">
        <v>26000</v>
      </c>
      <c r="F111" s="199"/>
      <c r="G111" s="174">
        <f t="shared" si="5"/>
        <v>0</v>
      </c>
    </row>
    <row r="112" spans="1:7">
      <c r="A112" s="204" t="s">
        <v>130</v>
      </c>
      <c r="B112" s="205"/>
      <c r="C112" s="186" t="s">
        <v>11</v>
      </c>
      <c r="D112" s="172">
        <v>7118922</v>
      </c>
      <c r="E112" s="173">
        <v>26000</v>
      </c>
      <c r="F112" s="199"/>
      <c r="G112" s="174">
        <f>E112*F112</f>
        <v>0</v>
      </c>
    </row>
    <row r="113" spans="1:7" ht="15" thickBot="1">
      <c r="A113" s="204" t="s">
        <v>130</v>
      </c>
      <c r="B113" s="205"/>
      <c r="C113" s="186" t="s">
        <v>12</v>
      </c>
      <c r="D113" s="172">
        <v>7118923</v>
      </c>
      <c r="E113" s="173">
        <v>26000</v>
      </c>
      <c r="F113" s="199"/>
      <c r="G113" s="174">
        <f>E113*F113</f>
        <v>0</v>
      </c>
    </row>
    <row r="114" spans="1:7" ht="15.6" thickTop="1" thickBot="1">
      <c r="A114" s="206"/>
      <c r="B114" s="207"/>
      <c r="C114" s="207"/>
      <c r="D114" s="207"/>
      <c r="E114" s="208"/>
      <c r="F114" s="179">
        <f>SUM(F98:F113)</f>
        <v>0</v>
      </c>
      <c r="G114" s="176">
        <f>SUM(G98:G113)</f>
        <v>0</v>
      </c>
    </row>
    <row r="115" spans="1:7" ht="15" thickBot="1">
      <c r="A115" s="211" t="s">
        <v>139</v>
      </c>
      <c r="B115" s="212"/>
      <c r="C115" s="213" t="s">
        <v>247</v>
      </c>
      <c r="D115" s="214"/>
      <c r="E115" s="214"/>
      <c r="F115" s="214"/>
      <c r="G115" s="215"/>
    </row>
    <row r="116" spans="1:7">
      <c r="A116" s="209" t="s">
        <v>49</v>
      </c>
      <c r="B116" s="210"/>
      <c r="C116" s="171" t="s">
        <v>10</v>
      </c>
      <c r="D116" s="172">
        <v>7108406</v>
      </c>
      <c r="E116" s="173">
        <v>22000</v>
      </c>
      <c r="F116" s="199"/>
      <c r="G116" s="174">
        <f>E116*F116</f>
        <v>0</v>
      </c>
    </row>
    <row r="117" spans="1:7">
      <c r="A117" s="202" t="s">
        <v>49</v>
      </c>
      <c r="B117" s="203"/>
      <c r="C117" s="171" t="s">
        <v>11</v>
      </c>
      <c r="D117" s="172">
        <v>7108407</v>
      </c>
      <c r="E117" s="173">
        <v>22000</v>
      </c>
      <c r="F117" s="199"/>
      <c r="G117" s="174">
        <f t="shared" ref="G117:G131" si="6">E117*F117</f>
        <v>0</v>
      </c>
    </row>
    <row r="118" spans="1:7">
      <c r="A118" s="202" t="s">
        <v>49</v>
      </c>
      <c r="B118" s="203"/>
      <c r="C118" s="171" t="s">
        <v>12</v>
      </c>
      <c r="D118" s="172">
        <v>7108408</v>
      </c>
      <c r="E118" s="173">
        <v>22000</v>
      </c>
      <c r="F118" s="199"/>
      <c r="G118" s="174">
        <f t="shared" si="6"/>
        <v>0</v>
      </c>
    </row>
    <row r="119" spans="1:7">
      <c r="A119" s="202" t="s">
        <v>73</v>
      </c>
      <c r="B119" s="203"/>
      <c r="C119" s="171" t="s">
        <v>11</v>
      </c>
      <c r="D119" s="172">
        <v>7108422</v>
      </c>
      <c r="E119" s="173">
        <v>22000</v>
      </c>
      <c r="F119" s="199"/>
      <c r="G119" s="174">
        <f t="shared" si="6"/>
        <v>0</v>
      </c>
    </row>
    <row r="120" spans="1:7">
      <c r="A120" s="202" t="s">
        <v>73</v>
      </c>
      <c r="B120" s="203"/>
      <c r="C120" s="171" t="s">
        <v>12</v>
      </c>
      <c r="D120" s="172">
        <v>7108423</v>
      </c>
      <c r="E120" s="173">
        <v>22000</v>
      </c>
      <c r="F120" s="199"/>
      <c r="G120" s="174">
        <f t="shared" si="6"/>
        <v>0</v>
      </c>
    </row>
    <row r="121" spans="1:7">
      <c r="A121" s="204" t="s">
        <v>143</v>
      </c>
      <c r="B121" s="205"/>
      <c r="C121" s="171" t="s">
        <v>11</v>
      </c>
      <c r="D121" s="172">
        <v>7118984</v>
      </c>
      <c r="E121" s="173">
        <v>22000</v>
      </c>
      <c r="F121" s="199"/>
      <c r="G121" s="174">
        <f t="shared" si="6"/>
        <v>0</v>
      </c>
    </row>
    <row r="122" spans="1:7">
      <c r="A122" s="204" t="s">
        <v>143</v>
      </c>
      <c r="B122" s="205"/>
      <c r="C122" s="171" t="s">
        <v>12</v>
      </c>
      <c r="D122" s="172">
        <v>7118985</v>
      </c>
      <c r="E122" s="173">
        <v>22000</v>
      </c>
      <c r="F122" s="199"/>
      <c r="G122" s="174">
        <f t="shared" si="6"/>
        <v>0</v>
      </c>
    </row>
    <row r="123" spans="1:7">
      <c r="A123" s="204" t="s">
        <v>136</v>
      </c>
      <c r="B123" s="205"/>
      <c r="C123" s="171" t="s">
        <v>11</v>
      </c>
      <c r="D123" s="172">
        <v>7118987</v>
      </c>
      <c r="E123" s="173">
        <v>22000</v>
      </c>
      <c r="F123" s="199"/>
      <c r="G123" s="174">
        <f t="shared" si="6"/>
        <v>0</v>
      </c>
    </row>
    <row r="124" spans="1:7">
      <c r="A124" s="204" t="s">
        <v>136</v>
      </c>
      <c r="B124" s="205"/>
      <c r="C124" s="171" t="s">
        <v>12</v>
      </c>
      <c r="D124" s="172">
        <v>7118988</v>
      </c>
      <c r="E124" s="173">
        <v>22000</v>
      </c>
      <c r="F124" s="199"/>
      <c r="G124" s="174">
        <f t="shared" si="6"/>
        <v>0</v>
      </c>
    </row>
    <row r="125" spans="1:7">
      <c r="A125" s="204" t="s">
        <v>141</v>
      </c>
      <c r="B125" s="205"/>
      <c r="C125" s="171" t="s">
        <v>11</v>
      </c>
      <c r="D125" s="172">
        <v>7118990</v>
      </c>
      <c r="E125" s="173">
        <v>22000</v>
      </c>
      <c r="F125" s="199"/>
      <c r="G125" s="174">
        <f t="shared" si="6"/>
        <v>0</v>
      </c>
    </row>
    <row r="126" spans="1:7">
      <c r="A126" s="204" t="s">
        <v>141</v>
      </c>
      <c r="B126" s="205"/>
      <c r="C126" s="171" t="s">
        <v>12</v>
      </c>
      <c r="D126" s="172">
        <v>7118991</v>
      </c>
      <c r="E126" s="173">
        <v>22000</v>
      </c>
      <c r="F126" s="199"/>
      <c r="G126" s="174">
        <f t="shared" si="6"/>
        <v>0</v>
      </c>
    </row>
    <row r="127" spans="1:7">
      <c r="A127" s="204" t="s">
        <v>134</v>
      </c>
      <c r="B127" s="205"/>
      <c r="C127" s="171" t="s">
        <v>11</v>
      </c>
      <c r="D127" s="172">
        <v>7118993</v>
      </c>
      <c r="E127" s="173">
        <v>22000</v>
      </c>
      <c r="F127" s="199"/>
      <c r="G127" s="174">
        <f t="shared" si="6"/>
        <v>0</v>
      </c>
    </row>
    <row r="128" spans="1:7">
      <c r="A128" s="204" t="s">
        <v>134</v>
      </c>
      <c r="B128" s="205"/>
      <c r="C128" s="171" t="s">
        <v>12</v>
      </c>
      <c r="D128" s="172">
        <v>7118994</v>
      </c>
      <c r="E128" s="173">
        <v>22000</v>
      </c>
      <c r="F128" s="199"/>
      <c r="G128" s="174">
        <f t="shared" si="6"/>
        <v>0</v>
      </c>
    </row>
    <row r="129" spans="1:7">
      <c r="A129" s="204" t="s">
        <v>138</v>
      </c>
      <c r="B129" s="205"/>
      <c r="C129" s="171" t="s">
        <v>10</v>
      </c>
      <c r="D129" s="172">
        <v>7120706</v>
      </c>
      <c r="E129" s="173">
        <v>22000</v>
      </c>
      <c r="F129" s="199"/>
      <c r="G129" s="174">
        <f t="shared" si="6"/>
        <v>0</v>
      </c>
    </row>
    <row r="130" spans="1:7" ht="15" customHeight="1">
      <c r="A130" s="204" t="s">
        <v>138</v>
      </c>
      <c r="B130" s="205"/>
      <c r="C130" s="171" t="s">
        <v>11</v>
      </c>
      <c r="D130" s="172">
        <v>7120707</v>
      </c>
      <c r="E130" s="173">
        <v>22000</v>
      </c>
      <c r="F130" s="199"/>
      <c r="G130" s="174">
        <f t="shared" si="6"/>
        <v>0</v>
      </c>
    </row>
    <row r="131" spans="1:7" ht="15" thickBot="1">
      <c r="A131" s="204" t="s">
        <v>138</v>
      </c>
      <c r="B131" s="205"/>
      <c r="C131" s="171" t="s">
        <v>12</v>
      </c>
      <c r="D131" s="172">
        <v>7120708</v>
      </c>
      <c r="E131" s="173">
        <v>22000</v>
      </c>
      <c r="F131" s="199"/>
      <c r="G131" s="174">
        <f t="shared" si="6"/>
        <v>0</v>
      </c>
    </row>
    <row r="132" spans="1:7" ht="15.6" thickTop="1" thickBot="1">
      <c r="A132" s="206"/>
      <c r="B132" s="207"/>
      <c r="C132" s="207"/>
      <c r="D132" s="207"/>
      <c r="E132" s="208"/>
      <c r="F132" s="179">
        <f>SUM(F116:F131)</f>
        <v>0</v>
      </c>
      <c r="G132" s="176">
        <f>SUM(G116:G131)</f>
        <v>0</v>
      </c>
    </row>
    <row r="133" spans="1:7" ht="15" thickBot="1">
      <c r="A133" s="211" t="s">
        <v>144</v>
      </c>
      <c r="B133" s="212"/>
      <c r="C133" s="216" t="s">
        <v>247</v>
      </c>
      <c r="D133" s="216"/>
      <c r="E133" s="216"/>
      <c r="F133" s="216"/>
      <c r="G133" s="217"/>
    </row>
    <row r="134" spans="1:7">
      <c r="A134" s="209" t="s">
        <v>49</v>
      </c>
      <c r="B134" s="210"/>
      <c r="C134" s="171" t="s">
        <v>10</v>
      </c>
      <c r="D134" s="172">
        <v>7108355</v>
      </c>
      <c r="E134" s="173">
        <v>18000</v>
      </c>
      <c r="F134" s="199"/>
      <c r="G134" s="174">
        <f t="shared" ref="G134:G149" si="7">E134*F134</f>
        <v>0</v>
      </c>
    </row>
    <row r="135" spans="1:7">
      <c r="A135" s="202" t="s">
        <v>49</v>
      </c>
      <c r="B135" s="203"/>
      <c r="C135" s="171" t="s">
        <v>11</v>
      </c>
      <c r="D135" s="172">
        <v>7108356</v>
      </c>
      <c r="E135" s="173">
        <v>18000</v>
      </c>
      <c r="F135" s="199"/>
      <c r="G135" s="174">
        <f t="shared" si="7"/>
        <v>0</v>
      </c>
    </row>
    <row r="136" spans="1:7">
      <c r="A136" s="202" t="s">
        <v>49</v>
      </c>
      <c r="B136" s="203"/>
      <c r="C136" s="171" t="s">
        <v>12</v>
      </c>
      <c r="D136" s="172">
        <v>7108357</v>
      </c>
      <c r="E136" s="173">
        <v>18000</v>
      </c>
      <c r="F136" s="199"/>
      <c r="G136" s="174">
        <f t="shared" si="7"/>
        <v>0</v>
      </c>
    </row>
    <row r="137" spans="1:7">
      <c r="A137" s="202" t="s">
        <v>52</v>
      </c>
      <c r="B137" s="203"/>
      <c r="C137" s="171" t="s">
        <v>11</v>
      </c>
      <c r="D137" s="172">
        <v>7108371</v>
      </c>
      <c r="E137" s="173">
        <v>18000</v>
      </c>
      <c r="F137" s="199"/>
      <c r="G137" s="174">
        <f t="shared" si="7"/>
        <v>0</v>
      </c>
    </row>
    <row r="138" spans="1:7">
      <c r="A138" s="202" t="s">
        <v>52</v>
      </c>
      <c r="B138" s="203"/>
      <c r="C138" s="171" t="s">
        <v>12</v>
      </c>
      <c r="D138" s="172">
        <v>7108372</v>
      </c>
      <c r="E138" s="173">
        <v>18000</v>
      </c>
      <c r="F138" s="199"/>
      <c r="G138" s="174">
        <f t="shared" si="7"/>
        <v>0</v>
      </c>
    </row>
    <row r="139" spans="1:7">
      <c r="A139" s="204" t="s">
        <v>142</v>
      </c>
      <c r="B139" s="205"/>
      <c r="C139" s="171" t="s">
        <v>11</v>
      </c>
      <c r="D139" s="172">
        <v>7118947</v>
      </c>
      <c r="E139" s="173">
        <v>18000</v>
      </c>
      <c r="F139" s="199"/>
      <c r="G139" s="174">
        <f t="shared" si="7"/>
        <v>0</v>
      </c>
    </row>
    <row r="140" spans="1:7">
      <c r="A140" s="204" t="s">
        <v>142</v>
      </c>
      <c r="B140" s="205"/>
      <c r="C140" s="171" t="s">
        <v>12</v>
      </c>
      <c r="D140" s="172">
        <v>7118948</v>
      </c>
      <c r="E140" s="173">
        <v>18000</v>
      </c>
      <c r="F140" s="199"/>
      <c r="G140" s="174">
        <f t="shared" si="7"/>
        <v>0</v>
      </c>
    </row>
    <row r="141" spans="1:7">
      <c r="A141" s="204" t="s">
        <v>135</v>
      </c>
      <c r="B141" s="205"/>
      <c r="C141" s="171" t="s">
        <v>11</v>
      </c>
      <c r="D141" s="172">
        <v>7118950</v>
      </c>
      <c r="E141" s="173">
        <v>18000</v>
      </c>
      <c r="F141" s="199"/>
      <c r="G141" s="174">
        <f t="shared" si="7"/>
        <v>0</v>
      </c>
    </row>
    <row r="142" spans="1:7">
      <c r="A142" s="204" t="s">
        <v>135</v>
      </c>
      <c r="B142" s="205"/>
      <c r="C142" s="171" t="s">
        <v>12</v>
      </c>
      <c r="D142" s="172">
        <v>7118951</v>
      </c>
      <c r="E142" s="173">
        <v>18000</v>
      </c>
      <c r="F142" s="199"/>
      <c r="G142" s="174">
        <f t="shared" si="7"/>
        <v>0</v>
      </c>
    </row>
    <row r="143" spans="1:7">
      <c r="A143" s="204" t="s">
        <v>140</v>
      </c>
      <c r="B143" s="205"/>
      <c r="C143" s="171" t="s">
        <v>11</v>
      </c>
      <c r="D143" s="172">
        <v>7118953</v>
      </c>
      <c r="E143" s="173">
        <v>18000</v>
      </c>
      <c r="F143" s="199"/>
      <c r="G143" s="174">
        <f t="shared" si="7"/>
        <v>0</v>
      </c>
    </row>
    <row r="144" spans="1:7">
      <c r="A144" s="204" t="s">
        <v>140</v>
      </c>
      <c r="B144" s="205"/>
      <c r="C144" s="171" t="s">
        <v>12</v>
      </c>
      <c r="D144" s="172">
        <v>7118954</v>
      </c>
      <c r="E144" s="173">
        <v>18000</v>
      </c>
      <c r="F144" s="199"/>
      <c r="G144" s="174">
        <f t="shared" si="7"/>
        <v>0</v>
      </c>
    </row>
    <row r="145" spans="1:8">
      <c r="A145" s="204" t="s">
        <v>133</v>
      </c>
      <c r="B145" s="205"/>
      <c r="C145" s="171" t="s">
        <v>11</v>
      </c>
      <c r="D145" s="172">
        <v>7118956</v>
      </c>
      <c r="E145" s="173">
        <v>18000</v>
      </c>
      <c r="F145" s="199"/>
      <c r="G145" s="174">
        <f t="shared" si="7"/>
        <v>0</v>
      </c>
    </row>
    <row r="146" spans="1:8">
      <c r="A146" s="204" t="s">
        <v>133</v>
      </c>
      <c r="B146" s="205"/>
      <c r="C146" s="171" t="s">
        <v>12</v>
      </c>
      <c r="D146" s="172">
        <v>7118957</v>
      </c>
      <c r="E146" s="173">
        <v>18000</v>
      </c>
      <c r="F146" s="199"/>
      <c r="G146" s="174">
        <f t="shared" si="7"/>
        <v>0</v>
      </c>
    </row>
    <row r="147" spans="1:8">
      <c r="A147" s="204" t="s">
        <v>138</v>
      </c>
      <c r="B147" s="205"/>
      <c r="C147" s="171" t="s">
        <v>10</v>
      </c>
      <c r="D147" s="172">
        <v>7120703</v>
      </c>
      <c r="E147" s="173">
        <v>18000</v>
      </c>
      <c r="F147" s="199"/>
      <c r="G147" s="174">
        <f t="shared" si="7"/>
        <v>0</v>
      </c>
    </row>
    <row r="148" spans="1:8">
      <c r="A148" s="204" t="s">
        <v>138</v>
      </c>
      <c r="B148" s="205"/>
      <c r="C148" s="171" t="s">
        <v>11</v>
      </c>
      <c r="D148" s="172">
        <v>7120704</v>
      </c>
      <c r="E148" s="173">
        <v>18000</v>
      </c>
      <c r="F148" s="199"/>
      <c r="G148" s="174">
        <f t="shared" si="7"/>
        <v>0</v>
      </c>
    </row>
    <row r="149" spans="1:8" ht="15" thickBot="1">
      <c r="A149" s="204" t="s">
        <v>138</v>
      </c>
      <c r="B149" s="205"/>
      <c r="C149" s="171" t="s">
        <v>12</v>
      </c>
      <c r="D149" s="172">
        <v>7120705</v>
      </c>
      <c r="E149" s="173">
        <v>18000</v>
      </c>
      <c r="F149" s="199"/>
      <c r="G149" s="174">
        <f t="shared" si="7"/>
        <v>0</v>
      </c>
      <c r="H149" s="94"/>
    </row>
    <row r="150" spans="1:8" ht="15.6" thickTop="1" thickBot="1">
      <c r="A150" s="206"/>
      <c r="B150" s="207"/>
      <c r="C150" s="207"/>
      <c r="D150" s="207"/>
      <c r="E150" s="208"/>
      <c r="F150" s="179">
        <f>SUM(F134:F149)</f>
        <v>0</v>
      </c>
      <c r="G150" s="176">
        <f>SUM(G134:G149)</f>
        <v>0</v>
      </c>
      <c r="H150" s="94"/>
    </row>
    <row r="151" spans="1:8" ht="15" customHeight="1" thickBot="1">
      <c r="A151" s="221" t="s">
        <v>125</v>
      </c>
      <c r="B151" s="222"/>
      <c r="C151" s="216"/>
      <c r="D151" s="216"/>
      <c r="E151" s="216"/>
      <c r="F151" s="216"/>
      <c r="G151" s="217"/>
      <c r="H151" s="94"/>
    </row>
    <row r="152" spans="1:8">
      <c r="A152" s="202" t="s">
        <v>49</v>
      </c>
      <c r="B152" s="203"/>
      <c r="C152" s="171" t="s">
        <v>11</v>
      </c>
      <c r="D152" s="171">
        <v>7115587</v>
      </c>
      <c r="E152" s="173">
        <v>15000</v>
      </c>
      <c r="F152" s="199"/>
      <c r="G152" s="174">
        <f t="shared" ref="G152:G159" si="8">E152*F152</f>
        <v>0</v>
      </c>
      <c r="H152" s="94"/>
    </row>
    <row r="153" spans="1:8">
      <c r="A153" s="202" t="s">
        <v>49</v>
      </c>
      <c r="B153" s="203"/>
      <c r="C153" s="171" t="s">
        <v>77</v>
      </c>
      <c r="D153" s="171">
        <v>7115588</v>
      </c>
      <c r="E153" s="173">
        <v>15000</v>
      </c>
      <c r="F153" s="199"/>
      <c r="G153" s="174">
        <f t="shared" si="8"/>
        <v>0</v>
      </c>
      <c r="H153" s="94"/>
    </row>
    <row r="154" spans="1:8">
      <c r="A154" s="202" t="s">
        <v>73</v>
      </c>
      <c r="B154" s="203"/>
      <c r="C154" s="171" t="s">
        <v>11</v>
      </c>
      <c r="D154" s="171">
        <v>7115596</v>
      </c>
      <c r="E154" s="173">
        <v>15000</v>
      </c>
      <c r="F154" s="199"/>
      <c r="G154" s="174">
        <f t="shared" si="8"/>
        <v>0</v>
      </c>
      <c r="H154" s="94"/>
    </row>
    <row r="155" spans="1:8">
      <c r="A155" s="202" t="s">
        <v>73</v>
      </c>
      <c r="B155" s="203"/>
      <c r="C155" s="171" t="s">
        <v>47</v>
      </c>
      <c r="D155" s="171">
        <v>7115597</v>
      </c>
      <c r="E155" s="173">
        <v>15000</v>
      </c>
      <c r="F155" s="199"/>
      <c r="G155" s="174">
        <f t="shared" si="8"/>
        <v>0</v>
      </c>
      <c r="H155" s="94"/>
    </row>
    <row r="156" spans="1:8">
      <c r="A156" s="202" t="s">
        <v>78</v>
      </c>
      <c r="B156" s="203"/>
      <c r="C156" s="171" t="s">
        <v>11</v>
      </c>
      <c r="D156" s="171">
        <v>7115599</v>
      </c>
      <c r="E156" s="173">
        <v>15000</v>
      </c>
      <c r="F156" s="199"/>
      <c r="G156" s="174">
        <f t="shared" si="8"/>
        <v>0</v>
      </c>
      <c r="H156" s="94"/>
    </row>
    <row r="157" spans="1:8">
      <c r="A157" s="202" t="s">
        <v>78</v>
      </c>
      <c r="B157" s="203"/>
      <c r="C157" s="171" t="s">
        <v>47</v>
      </c>
      <c r="D157" s="171">
        <v>7115600</v>
      </c>
      <c r="E157" s="173">
        <v>15000</v>
      </c>
      <c r="F157" s="199"/>
      <c r="G157" s="174">
        <f t="shared" si="8"/>
        <v>0</v>
      </c>
      <c r="H157" s="94"/>
    </row>
    <row r="158" spans="1:8" ht="15" customHeight="1">
      <c r="A158" s="202" t="s">
        <v>145</v>
      </c>
      <c r="B158" s="203"/>
      <c r="C158" s="171" t="s">
        <v>11</v>
      </c>
      <c r="D158" s="171">
        <v>7119075</v>
      </c>
      <c r="E158" s="173">
        <v>15000</v>
      </c>
      <c r="F158" s="199"/>
      <c r="G158" s="174">
        <f t="shared" si="8"/>
        <v>0</v>
      </c>
    </row>
    <row r="159" spans="1:8" ht="15" thickBot="1">
      <c r="A159" s="202" t="s">
        <v>145</v>
      </c>
      <c r="B159" s="203"/>
      <c r="C159" s="171" t="s">
        <v>47</v>
      </c>
      <c r="D159" s="171">
        <v>7119076</v>
      </c>
      <c r="E159" s="173">
        <v>15000</v>
      </c>
      <c r="F159" s="199"/>
      <c r="G159" s="174">
        <f t="shared" si="8"/>
        <v>0</v>
      </c>
    </row>
    <row r="160" spans="1:8" ht="15.6" thickTop="1" thickBot="1">
      <c r="A160" s="206"/>
      <c r="B160" s="207"/>
      <c r="C160" s="207"/>
      <c r="D160" s="207"/>
      <c r="E160" s="208"/>
      <c r="F160" s="179">
        <f>SUM(F152:F159)</f>
        <v>0</v>
      </c>
      <c r="G160" s="176">
        <f>SUM(G152:G159)</f>
        <v>0</v>
      </c>
    </row>
    <row r="161" spans="1:7" ht="15" thickBot="1">
      <c r="A161" s="211" t="s">
        <v>146</v>
      </c>
      <c r="B161" s="212"/>
      <c r="C161" s="216"/>
      <c r="D161" s="216"/>
      <c r="E161" s="216"/>
      <c r="F161" s="216"/>
      <c r="G161" s="217"/>
    </row>
    <row r="162" spans="1:7">
      <c r="A162" s="202" t="s">
        <v>87</v>
      </c>
      <c r="B162" s="203"/>
      <c r="C162" s="171" t="s">
        <v>11</v>
      </c>
      <c r="D162" s="172">
        <v>7119178</v>
      </c>
      <c r="E162" s="173">
        <v>80000</v>
      </c>
      <c r="F162" s="199"/>
      <c r="G162" s="174">
        <f t="shared" ref="G162:G167" si="9">E162*F162</f>
        <v>0</v>
      </c>
    </row>
    <row r="163" spans="1:7">
      <c r="A163" s="202" t="s">
        <v>87</v>
      </c>
      <c r="B163" s="203"/>
      <c r="C163" s="171" t="s">
        <v>12</v>
      </c>
      <c r="D163" s="172">
        <v>7119179</v>
      </c>
      <c r="E163" s="173">
        <v>80000</v>
      </c>
      <c r="F163" s="199"/>
      <c r="G163" s="174">
        <f t="shared" si="9"/>
        <v>0</v>
      </c>
    </row>
    <row r="164" spans="1:7">
      <c r="A164" s="202" t="s">
        <v>147</v>
      </c>
      <c r="B164" s="203"/>
      <c r="C164" s="171" t="s">
        <v>11</v>
      </c>
      <c r="D164" s="172">
        <v>7120741</v>
      </c>
      <c r="E164" s="173">
        <v>80000</v>
      </c>
      <c r="F164" s="199"/>
      <c r="G164" s="174">
        <f t="shared" si="9"/>
        <v>0</v>
      </c>
    </row>
    <row r="165" spans="1:7">
      <c r="A165" s="202" t="s">
        <v>147</v>
      </c>
      <c r="B165" s="203"/>
      <c r="C165" s="171" t="s">
        <v>12</v>
      </c>
      <c r="D165" s="172">
        <v>7120742</v>
      </c>
      <c r="E165" s="173">
        <v>80000</v>
      </c>
      <c r="F165" s="199"/>
      <c r="G165" s="174">
        <f t="shared" si="9"/>
        <v>0</v>
      </c>
    </row>
    <row r="166" spans="1:7" ht="15" customHeight="1">
      <c r="A166" s="202" t="s">
        <v>73</v>
      </c>
      <c r="B166" s="203"/>
      <c r="C166" s="171" t="s">
        <v>11</v>
      </c>
      <c r="D166" s="172">
        <v>7119184</v>
      </c>
      <c r="E166" s="173">
        <v>80000</v>
      </c>
      <c r="F166" s="199"/>
      <c r="G166" s="174">
        <f t="shared" si="9"/>
        <v>0</v>
      </c>
    </row>
    <row r="167" spans="1:7" ht="15" thickBot="1">
      <c r="A167" s="202" t="s">
        <v>73</v>
      </c>
      <c r="B167" s="203"/>
      <c r="C167" s="171" t="s">
        <v>12</v>
      </c>
      <c r="D167" s="172">
        <v>7119185</v>
      </c>
      <c r="E167" s="173">
        <v>80000</v>
      </c>
      <c r="F167" s="199"/>
      <c r="G167" s="174">
        <f t="shared" si="9"/>
        <v>0</v>
      </c>
    </row>
    <row r="168" spans="1:7" ht="15.6" thickTop="1" thickBot="1">
      <c r="A168" s="206"/>
      <c r="B168" s="207"/>
      <c r="C168" s="207"/>
      <c r="D168" s="207"/>
      <c r="E168" s="208"/>
      <c r="F168" s="179">
        <f>SUM(F162:F167)</f>
        <v>0</v>
      </c>
      <c r="G168" s="176">
        <f>SUM(G162:G167)</f>
        <v>0</v>
      </c>
    </row>
    <row r="169" spans="1:7" ht="15" thickBot="1">
      <c r="A169" s="211" t="s">
        <v>279</v>
      </c>
      <c r="B169" s="268"/>
      <c r="C169" s="268"/>
      <c r="D169" s="268"/>
      <c r="E169" s="268"/>
      <c r="F169" s="268"/>
      <c r="G169" s="280"/>
    </row>
    <row r="170" spans="1:7">
      <c r="A170" s="202" t="s">
        <v>81</v>
      </c>
      <c r="B170" s="203"/>
      <c r="C170" s="171" t="s">
        <v>10</v>
      </c>
      <c r="D170" s="172">
        <v>7119300</v>
      </c>
      <c r="E170" s="173">
        <v>80000</v>
      </c>
      <c r="F170" s="199"/>
      <c r="G170" s="174">
        <f t="shared" ref="G170:G173" si="10">E170*F170</f>
        <v>0</v>
      </c>
    </row>
    <row r="171" spans="1:7">
      <c r="A171" s="202" t="s">
        <v>81</v>
      </c>
      <c r="B171" s="203"/>
      <c r="C171" s="171" t="s">
        <v>11</v>
      </c>
      <c r="D171" s="172">
        <v>7119301</v>
      </c>
      <c r="E171" s="173">
        <v>80000</v>
      </c>
      <c r="F171" s="199"/>
      <c r="G171" s="174">
        <f t="shared" si="10"/>
        <v>0</v>
      </c>
    </row>
    <row r="172" spans="1:7" ht="15" customHeight="1">
      <c r="A172" s="202" t="s">
        <v>148</v>
      </c>
      <c r="B172" s="203"/>
      <c r="C172" s="171" t="s">
        <v>10</v>
      </c>
      <c r="D172" s="172">
        <v>7119302</v>
      </c>
      <c r="E172" s="173">
        <v>80000</v>
      </c>
      <c r="F172" s="199"/>
      <c r="G172" s="174">
        <f t="shared" si="10"/>
        <v>0</v>
      </c>
    </row>
    <row r="173" spans="1:7" ht="15" thickBot="1">
      <c r="A173" s="202" t="s">
        <v>148</v>
      </c>
      <c r="B173" s="203"/>
      <c r="C173" s="171" t="s">
        <v>11</v>
      </c>
      <c r="D173" s="172">
        <v>7119303</v>
      </c>
      <c r="E173" s="173">
        <v>80000</v>
      </c>
      <c r="F173" s="199"/>
      <c r="G173" s="174">
        <f t="shared" si="10"/>
        <v>0</v>
      </c>
    </row>
    <row r="174" spans="1:7" ht="15.6" thickTop="1" thickBot="1">
      <c r="A174" s="206"/>
      <c r="B174" s="207"/>
      <c r="C174" s="207"/>
      <c r="D174" s="207"/>
      <c r="E174" s="208"/>
      <c r="F174" s="179">
        <f>SUM(F170:F173)</f>
        <v>0</v>
      </c>
      <c r="G174" s="176">
        <f>SUM(G170:G173)</f>
        <v>0</v>
      </c>
    </row>
    <row r="175" spans="1:7" ht="15" customHeight="1" thickBot="1">
      <c r="A175" s="223" t="s">
        <v>277</v>
      </c>
      <c r="B175" s="224"/>
      <c r="C175" s="224"/>
      <c r="D175" s="224"/>
      <c r="E175" s="224"/>
      <c r="F175" s="224"/>
      <c r="G175" s="225"/>
    </row>
    <row r="176" spans="1:7">
      <c r="A176" s="275" t="s">
        <v>87</v>
      </c>
      <c r="B176" s="276"/>
      <c r="C176" s="171" t="s">
        <v>11</v>
      </c>
      <c r="D176" s="172">
        <v>7119322</v>
      </c>
      <c r="E176" s="173">
        <v>56000</v>
      </c>
      <c r="F176" s="201"/>
      <c r="G176" s="174">
        <f t="shared" ref="G176:G181" si="11">E176*F176</f>
        <v>0</v>
      </c>
    </row>
    <row r="177" spans="1:7">
      <c r="A177" s="202" t="s">
        <v>87</v>
      </c>
      <c r="B177" s="203"/>
      <c r="C177" s="171" t="s">
        <v>12</v>
      </c>
      <c r="D177" s="172">
        <v>7119323</v>
      </c>
      <c r="E177" s="173">
        <v>56000</v>
      </c>
      <c r="F177" s="199"/>
      <c r="G177" s="174">
        <f t="shared" si="11"/>
        <v>0</v>
      </c>
    </row>
    <row r="178" spans="1:7">
      <c r="A178" s="202" t="s">
        <v>50</v>
      </c>
      <c r="B178" s="203"/>
      <c r="C178" s="171" t="s">
        <v>11</v>
      </c>
      <c r="D178" s="172">
        <v>7119325</v>
      </c>
      <c r="E178" s="173">
        <v>56000</v>
      </c>
      <c r="F178" s="199"/>
      <c r="G178" s="174">
        <f t="shared" si="11"/>
        <v>0</v>
      </c>
    </row>
    <row r="179" spans="1:7">
      <c r="A179" s="202" t="s">
        <v>50</v>
      </c>
      <c r="B179" s="203"/>
      <c r="C179" s="171" t="s">
        <v>12</v>
      </c>
      <c r="D179" s="172">
        <v>7119326</v>
      </c>
      <c r="E179" s="173">
        <v>56000</v>
      </c>
      <c r="F179" s="199"/>
      <c r="G179" s="174">
        <f t="shared" si="11"/>
        <v>0</v>
      </c>
    </row>
    <row r="180" spans="1:7">
      <c r="A180" s="202" t="s">
        <v>73</v>
      </c>
      <c r="B180" s="203"/>
      <c r="C180" s="171" t="s">
        <v>11</v>
      </c>
      <c r="D180" s="172">
        <v>7119328</v>
      </c>
      <c r="E180" s="173">
        <v>56000</v>
      </c>
      <c r="F180" s="199"/>
      <c r="G180" s="174">
        <f t="shared" si="11"/>
        <v>0</v>
      </c>
    </row>
    <row r="181" spans="1:7" ht="15" thickBot="1">
      <c r="A181" s="202" t="s">
        <v>73</v>
      </c>
      <c r="B181" s="203"/>
      <c r="C181" s="171" t="s">
        <v>12</v>
      </c>
      <c r="D181" s="172">
        <v>7119329</v>
      </c>
      <c r="E181" s="173">
        <v>56000</v>
      </c>
      <c r="F181" s="199"/>
      <c r="G181" s="174">
        <f t="shared" si="11"/>
        <v>0</v>
      </c>
    </row>
    <row r="182" spans="1:7" ht="15.6" thickTop="1" thickBot="1">
      <c r="A182" s="206"/>
      <c r="B182" s="207"/>
      <c r="C182" s="207"/>
      <c r="D182" s="207"/>
      <c r="E182" s="208"/>
      <c r="F182" s="179">
        <f>SUM(F176:F181)</f>
        <v>0</v>
      </c>
      <c r="G182" s="176">
        <f>SUM(G176:G181)</f>
        <v>0</v>
      </c>
    </row>
    <row r="183" spans="1:7" ht="15" thickBot="1">
      <c r="A183" s="221" t="s">
        <v>102</v>
      </c>
      <c r="B183" s="274"/>
      <c r="C183" s="277" t="s">
        <v>267</v>
      </c>
      <c r="D183" s="278"/>
      <c r="E183" s="278"/>
      <c r="F183" s="278"/>
      <c r="G183" s="279"/>
    </row>
    <row r="184" spans="1:7">
      <c r="A184" s="202" t="s">
        <v>49</v>
      </c>
      <c r="B184" s="203"/>
      <c r="C184" s="171" t="s">
        <v>80</v>
      </c>
      <c r="D184" s="172">
        <v>7109637</v>
      </c>
      <c r="E184" s="173">
        <v>39000</v>
      </c>
      <c r="F184" s="199"/>
      <c r="G184" s="174">
        <f t="shared" ref="G184:G189" si="12">E184*F184</f>
        <v>0</v>
      </c>
    </row>
    <row r="185" spans="1:7">
      <c r="A185" s="202" t="s">
        <v>49</v>
      </c>
      <c r="B185" s="203"/>
      <c r="C185" s="171" t="s">
        <v>77</v>
      </c>
      <c r="D185" s="172">
        <v>7109638</v>
      </c>
      <c r="E185" s="173">
        <v>39000</v>
      </c>
      <c r="F185" s="199"/>
      <c r="G185" s="174">
        <f t="shared" si="12"/>
        <v>0</v>
      </c>
    </row>
    <row r="186" spans="1:7">
      <c r="A186" s="202" t="s">
        <v>50</v>
      </c>
      <c r="B186" s="203"/>
      <c r="C186" s="171" t="s">
        <v>80</v>
      </c>
      <c r="D186" s="172">
        <v>7109640</v>
      </c>
      <c r="E186" s="173">
        <v>39000</v>
      </c>
      <c r="F186" s="199"/>
      <c r="G186" s="174">
        <f t="shared" si="12"/>
        <v>0</v>
      </c>
    </row>
    <row r="187" spans="1:7">
      <c r="A187" s="202" t="s">
        <v>50</v>
      </c>
      <c r="B187" s="203"/>
      <c r="C187" s="171" t="s">
        <v>77</v>
      </c>
      <c r="D187" s="172">
        <v>7109641</v>
      </c>
      <c r="E187" s="173">
        <v>39000</v>
      </c>
      <c r="F187" s="199"/>
      <c r="G187" s="174">
        <f t="shared" si="12"/>
        <v>0</v>
      </c>
    </row>
    <row r="188" spans="1:7" ht="15" customHeight="1">
      <c r="A188" s="202" t="s">
        <v>118</v>
      </c>
      <c r="B188" s="203"/>
      <c r="C188" s="171" t="s">
        <v>80</v>
      </c>
      <c r="D188" s="172">
        <v>7104897</v>
      </c>
      <c r="E188" s="173">
        <v>39000</v>
      </c>
      <c r="F188" s="199"/>
      <c r="G188" s="174">
        <f t="shared" si="12"/>
        <v>0</v>
      </c>
    </row>
    <row r="189" spans="1:7" ht="15" thickBot="1">
      <c r="A189" s="266" t="s">
        <v>118</v>
      </c>
      <c r="B189" s="267"/>
      <c r="C189" s="171" t="s">
        <v>77</v>
      </c>
      <c r="D189" s="172">
        <v>7104898</v>
      </c>
      <c r="E189" s="173">
        <v>39000</v>
      </c>
      <c r="F189" s="199"/>
      <c r="G189" s="174">
        <f t="shared" si="12"/>
        <v>0</v>
      </c>
    </row>
    <row r="190" spans="1:7" ht="15.6" thickTop="1" thickBot="1">
      <c r="A190" s="206"/>
      <c r="B190" s="207"/>
      <c r="C190" s="207"/>
      <c r="D190" s="207"/>
      <c r="E190" s="208"/>
      <c r="F190" s="179">
        <f>SUM(F184:F189)</f>
        <v>0</v>
      </c>
      <c r="G190" s="176">
        <f>SUM(G184:G189)</f>
        <v>0</v>
      </c>
    </row>
    <row r="191" spans="1:7" ht="15" customHeight="1" thickBot="1">
      <c r="A191" s="211" t="s">
        <v>278</v>
      </c>
      <c r="B191" s="268"/>
      <c r="C191" s="268"/>
      <c r="D191" s="189" t="s">
        <v>266</v>
      </c>
      <c r="E191" s="190"/>
      <c r="F191" s="190"/>
      <c r="G191" s="191"/>
    </row>
    <row r="192" spans="1:7">
      <c r="A192" s="202" t="s">
        <v>81</v>
      </c>
      <c r="B192" s="203"/>
      <c r="C192" s="171" t="s">
        <v>10</v>
      </c>
      <c r="D192" s="172">
        <v>7119344</v>
      </c>
      <c r="E192" s="173">
        <v>56000</v>
      </c>
      <c r="F192" s="199"/>
      <c r="G192" s="174">
        <f t="shared" ref="G192:G197" si="13">E192*F192</f>
        <v>0</v>
      </c>
    </row>
    <row r="193" spans="1:7">
      <c r="A193" s="202" t="s">
        <v>81</v>
      </c>
      <c r="B193" s="203"/>
      <c r="C193" s="171" t="s">
        <v>11</v>
      </c>
      <c r="D193" s="172">
        <v>7119345</v>
      </c>
      <c r="E193" s="173">
        <v>56000</v>
      </c>
      <c r="F193" s="199"/>
      <c r="G193" s="174">
        <f t="shared" si="13"/>
        <v>0</v>
      </c>
    </row>
    <row r="194" spans="1:7">
      <c r="A194" s="202" t="s">
        <v>149</v>
      </c>
      <c r="B194" s="203"/>
      <c r="C194" s="171" t="s">
        <v>10</v>
      </c>
      <c r="D194" s="172">
        <v>7119342</v>
      </c>
      <c r="E194" s="173">
        <v>56000</v>
      </c>
      <c r="F194" s="199"/>
      <c r="G194" s="174">
        <f t="shared" si="13"/>
        <v>0</v>
      </c>
    </row>
    <row r="195" spans="1:7">
      <c r="A195" s="202" t="s">
        <v>149</v>
      </c>
      <c r="B195" s="203"/>
      <c r="C195" s="171" t="s">
        <v>11</v>
      </c>
      <c r="D195" s="172">
        <v>7119343</v>
      </c>
      <c r="E195" s="173">
        <v>56000</v>
      </c>
      <c r="F195" s="199"/>
      <c r="G195" s="174">
        <f t="shared" si="13"/>
        <v>0</v>
      </c>
    </row>
    <row r="196" spans="1:7" ht="15" customHeight="1">
      <c r="A196" s="202" t="s">
        <v>148</v>
      </c>
      <c r="B196" s="203"/>
      <c r="C196" s="171" t="s">
        <v>10</v>
      </c>
      <c r="D196" s="172">
        <v>7119346</v>
      </c>
      <c r="E196" s="173">
        <v>56000</v>
      </c>
      <c r="F196" s="199"/>
      <c r="G196" s="174">
        <f t="shared" si="13"/>
        <v>0</v>
      </c>
    </row>
    <row r="197" spans="1:7" ht="15" thickBot="1">
      <c r="A197" s="202" t="s">
        <v>148</v>
      </c>
      <c r="B197" s="203"/>
      <c r="C197" s="171" t="s">
        <v>11</v>
      </c>
      <c r="D197" s="172">
        <v>7119347</v>
      </c>
      <c r="E197" s="173">
        <v>56000</v>
      </c>
      <c r="F197" s="199"/>
      <c r="G197" s="174">
        <f t="shared" si="13"/>
        <v>0</v>
      </c>
    </row>
    <row r="198" spans="1:7" ht="15.6" thickTop="1" thickBot="1">
      <c r="A198" s="206"/>
      <c r="B198" s="207"/>
      <c r="C198" s="207"/>
      <c r="D198" s="207"/>
      <c r="E198" s="208"/>
      <c r="F198" s="179">
        <f>SUM(F192:F197)</f>
        <v>0</v>
      </c>
      <c r="G198" s="176">
        <f>SUM(G192:G197)</f>
        <v>0</v>
      </c>
    </row>
    <row r="199" spans="1:7" ht="15" customHeight="1" thickBot="1">
      <c r="A199" s="211" t="s">
        <v>103</v>
      </c>
      <c r="B199" s="268"/>
      <c r="C199" s="189" t="s">
        <v>267</v>
      </c>
      <c r="D199" s="192"/>
      <c r="E199" s="190"/>
      <c r="F199" s="190"/>
      <c r="G199" s="191"/>
    </row>
    <row r="200" spans="1:7">
      <c r="A200" s="202" t="s">
        <v>81</v>
      </c>
      <c r="B200" s="203"/>
      <c r="C200" s="171" t="s">
        <v>10</v>
      </c>
      <c r="D200" s="172">
        <v>7103247</v>
      </c>
      <c r="E200" s="173">
        <v>39000</v>
      </c>
      <c r="F200" s="199"/>
      <c r="G200" s="174">
        <f t="shared" ref="G200:G205" si="14">E200*F200</f>
        <v>0</v>
      </c>
    </row>
    <row r="201" spans="1:7">
      <c r="A201" s="202" t="s">
        <v>81</v>
      </c>
      <c r="B201" s="203"/>
      <c r="C201" s="171" t="s">
        <v>11</v>
      </c>
      <c r="D201" s="172">
        <v>7103248</v>
      </c>
      <c r="E201" s="173">
        <v>39000</v>
      </c>
      <c r="F201" s="199"/>
      <c r="G201" s="174">
        <f t="shared" si="14"/>
        <v>0</v>
      </c>
    </row>
    <row r="202" spans="1:7">
      <c r="A202" s="202" t="s">
        <v>149</v>
      </c>
      <c r="B202" s="203"/>
      <c r="C202" s="171" t="s">
        <v>10</v>
      </c>
      <c r="D202" s="172">
        <v>7119334</v>
      </c>
      <c r="E202" s="173">
        <v>39000</v>
      </c>
      <c r="F202" s="199"/>
      <c r="G202" s="174">
        <f t="shared" si="14"/>
        <v>0</v>
      </c>
    </row>
    <row r="203" spans="1:7">
      <c r="A203" s="202" t="s">
        <v>149</v>
      </c>
      <c r="B203" s="203"/>
      <c r="C203" s="171" t="s">
        <v>11</v>
      </c>
      <c r="D203" s="172">
        <v>7119335</v>
      </c>
      <c r="E203" s="173">
        <v>39000</v>
      </c>
      <c r="F203" s="199"/>
      <c r="G203" s="174">
        <f t="shared" si="14"/>
        <v>0</v>
      </c>
    </row>
    <row r="204" spans="1:7">
      <c r="A204" s="202" t="s">
        <v>148</v>
      </c>
      <c r="B204" s="203"/>
      <c r="C204" s="171" t="s">
        <v>10</v>
      </c>
      <c r="D204" s="172">
        <v>7119336</v>
      </c>
      <c r="E204" s="173">
        <v>39000</v>
      </c>
      <c r="F204" s="199"/>
      <c r="G204" s="174">
        <f t="shared" si="14"/>
        <v>0</v>
      </c>
    </row>
    <row r="205" spans="1:7" ht="15" thickBot="1">
      <c r="A205" s="202" t="s">
        <v>148</v>
      </c>
      <c r="B205" s="203"/>
      <c r="C205" s="171" t="s">
        <v>11</v>
      </c>
      <c r="D205" s="172">
        <v>7119337</v>
      </c>
      <c r="E205" s="173">
        <v>39000</v>
      </c>
      <c r="F205" s="199"/>
      <c r="G205" s="174">
        <f t="shared" si="14"/>
        <v>0</v>
      </c>
    </row>
    <row r="206" spans="1:7" ht="15.6" thickTop="1" thickBot="1">
      <c r="A206" s="206"/>
      <c r="B206" s="207"/>
      <c r="C206" s="207"/>
      <c r="D206" s="207"/>
      <c r="E206" s="208"/>
      <c r="F206" s="179">
        <f>SUM(F200:F205)</f>
        <v>0</v>
      </c>
      <c r="G206" s="176">
        <f>SUM(G200:G205)</f>
        <v>0</v>
      </c>
    </row>
    <row r="207" spans="1:7" ht="15" thickBot="1">
      <c r="A207" s="221" t="s">
        <v>104</v>
      </c>
      <c r="B207" s="222"/>
      <c r="C207" s="216" t="s">
        <v>249</v>
      </c>
      <c r="D207" s="216"/>
      <c r="E207" s="216"/>
      <c r="F207" s="216"/>
      <c r="G207" s="217"/>
    </row>
    <row r="208" spans="1:7">
      <c r="A208" s="228" t="s">
        <v>49</v>
      </c>
      <c r="B208" s="229"/>
      <c r="C208" s="177" t="s">
        <v>11</v>
      </c>
      <c r="D208" s="193">
        <v>7109615</v>
      </c>
      <c r="E208" s="194">
        <v>24000</v>
      </c>
      <c r="F208" s="199"/>
      <c r="G208" s="174">
        <f t="shared" ref="G208:G221" si="15">E208*F208</f>
        <v>0</v>
      </c>
    </row>
    <row r="209" spans="1:7">
      <c r="A209" s="228" t="s">
        <v>49</v>
      </c>
      <c r="B209" s="229"/>
      <c r="C209" s="177" t="s">
        <v>12</v>
      </c>
      <c r="D209" s="172">
        <v>7109616</v>
      </c>
      <c r="E209" s="194">
        <v>24000</v>
      </c>
      <c r="F209" s="199"/>
      <c r="G209" s="174">
        <f t="shared" si="15"/>
        <v>0</v>
      </c>
    </row>
    <row r="210" spans="1:7">
      <c r="A210" s="228" t="s">
        <v>74</v>
      </c>
      <c r="B210" s="229"/>
      <c r="C210" s="177" t="s">
        <v>11</v>
      </c>
      <c r="D210" s="172">
        <v>7109621</v>
      </c>
      <c r="E210" s="194">
        <v>24000</v>
      </c>
      <c r="F210" s="199"/>
      <c r="G210" s="174">
        <f t="shared" si="15"/>
        <v>0</v>
      </c>
    </row>
    <row r="211" spans="1:7">
      <c r="A211" s="228" t="s">
        <v>74</v>
      </c>
      <c r="B211" s="229"/>
      <c r="C211" s="177" t="s">
        <v>12</v>
      </c>
      <c r="D211" s="172">
        <v>7109622</v>
      </c>
      <c r="E211" s="194">
        <v>24000</v>
      </c>
      <c r="F211" s="199"/>
      <c r="G211" s="174">
        <f t="shared" si="15"/>
        <v>0</v>
      </c>
    </row>
    <row r="212" spans="1:7">
      <c r="A212" s="226" t="s">
        <v>132</v>
      </c>
      <c r="B212" s="227"/>
      <c r="C212" s="177" t="s">
        <v>11</v>
      </c>
      <c r="D212" s="172">
        <v>7119097</v>
      </c>
      <c r="E212" s="194">
        <v>24000</v>
      </c>
      <c r="F212" s="199"/>
      <c r="G212" s="174">
        <f t="shared" si="15"/>
        <v>0</v>
      </c>
    </row>
    <row r="213" spans="1:7">
      <c r="A213" s="226" t="s">
        <v>132</v>
      </c>
      <c r="B213" s="227"/>
      <c r="C213" s="177" t="s">
        <v>12</v>
      </c>
      <c r="D213" s="172">
        <v>7119098</v>
      </c>
      <c r="E213" s="194">
        <v>24000</v>
      </c>
      <c r="F213" s="199"/>
      <c r="G213" s="174">
        <f t="shared" si="15"/>
        <v>0</v>
      </c>
    </row>
    <row r="214" spans="1:7">
      <c r="A214" s="226" t="s">
        <v>131</v>
      </c>
      <c r="B214" s="227"/>
      <c r="C214" s="177" t="s">
        <v>11</v>
      </c>
      <c r="D214" s="172">
        <v>7119094</v>
      </c>
      <c r="E214" s="194">
        <v>24000</v>
      </c>
      <c r="F214" s="199"/>
      <c r="G214" s="174">
        <f t="shared" si="15"/>
        <v>0</v>
      </c>
    </row>
    <row r="215" spans="1:7">
      <c r="A215" s="226" t="s">
        <v>131</v>
      </c>
      <c r="B215" s="227"/>
      <c r="C215" s="177" t="s">
        <v>12</v>
      </c>
      <c r="D215" s="172">
        <v>7119095</v>
      </c>
      <c r="E215" s="194">
        <v>24000</v>
      </c>
      <c r="F215" s="199"/>
      <c r="G215" s="174">
        <f t="shared" si="15"/>
        <v>0</v>
      </c>
    </row>
    <row r="216" spans="1:7">
      <c r="A216" s="226" t="s">
        <v>134</v>
      </c>
      <c r="B216" s="227"/>
      <c r="C216" s="177" t="s">
        <v>11</v>
      </c>
      <c r="D216" s="172">
        <v>7119100</v>
      </c>
      <c r="E216" s="194">
        <v>24000</v>
      </c>
      <c r="F216" s="199"/>
      <c r="G216" s="174">
        <f t="shared" si="15"/>
        <v>0</v>
      </c>
    </row>
    <row r="217" spans="1:7">
      <c r="A217" s="226" t="s">
        <v>134</v>
      </c>
      <c r="B217" s="227"/>
      <c r="C217" s="177" t="s">
        <v>12</v>
      </c>
      <c r="D217" s="193">
        <v>7119101</v>
      </c>
      <c r="E217" s="194">
        <v>24000</v>
      </c>
      <c r="F217" s="199"/>
      <c r="G217" s="174">
        <f t="shared" si="15"/>
        <v>0</v>
      </c>
    </row>
    <row r="218" spans="1:7">
      <c r="A218" s="226" t="s">
        <v>150</v>
      </c>
      <c r="B218" s="227"/>
      <c r="C218" s="177" t="s">
        <v>10</v>
      </c>
      <c r="D218" s="193">
        <v>7119089</v>
      </c>
      <c r="E218" s="194">
        <v>24000</v>
      </c>
      <c r="F218" s="199"/>
      <c r="G218" s="174">
        <f t="shared" si="15"/>
        <v>0</v>
      </c>
    </row>
    <row r="219" spans="1:7">
      <c r="A219" s="226" t="s">
        <v>150</v>
      </c>
      <c r="B219" s="227"/>
      <c r="C219" s="177" t="s">
        <v>11</v>
      </c>
      <c r="D219" s="193">
        <v>7119090</v>
      </c>
      <c r="E219" s="194">
        <v>24000</v>
      </c>
      <c r="F219" s="199"/>
      <c r="G219" s="174">
        <f t="shared" si="15"/>
        <v>0</v>
      </c>
    </row>
    <row r="220" spans="1:7" ht="15" customHeight="1">
      <c r="A220" s="226" t="s">
        <v>151</v>
      </c>
      <c r="B220" s="227"/>
      <c r="C220" s="177" t="s">
        <v>10</v>
      </c>
      <c r="D220" s="193">
        <v>7119091</v>
      </c>
      <c r="E220" s="194">
        <v>24000</v>
      </c>
      <c r="F220" s="199"/>
      <c r="G220" s="174">
        <f t="shared" si="15"/>
        <v>0</v>
      </c>
    </row>
    <row r="221" spans="1:7" ht="15" thickBot="1">
      <c r="A221" s="226" t="s">
        <v>151</v>
      </c>
      <c r="B221" s="227"/>
      <c r="C221" s="177" t="s">
        <v>11</v>
      </c>
      <c r="D221" s="193">
        <v>7119092</v>
      </c>
      <c r="E221" s="194">
        <v>24000</v>
      </c>
      <c r="F221" s="199"/>
      <c r="G221" s="174">
        <f t="shared" si="15"/>
        <v>0</v>
      </c>
    </row>
    <row r="222" spans="1:7" ht="15.6" thickTop="1" thickBot="1">
      <c r="A222" s="206"/>
      <c r="B222" s="207"/>
      <c r="C222" s="207"/>
      <c r="D222" s="207"/>
      <c r="E222" s="208"/>
      <c r="F222" s="179">
        <f>SUM(F208:F221)</f>
        <v>0</v>
      </c>
      <c r="G222" s="176">
        <f>SUM(G208:G221)</f>
        <v>0</v>
      </c>
    </row>
    <row r="223" spans="1:7" ht="15" customHeight="1" thickBot="1">
      <c r="A223" s="211" t="s">
        <v>280</v>
      </c>
      <c r="B223" s="212"/>
      <c r="C223" s="216" t="s">
        <v>268</v>
      </c>
      <c r="D223" s="216"/>
      <c r="E223" s="216"/>
      <c r="F223" s="216"/>
      <c r="G223" s="217"/>
    </row>
    <row r="224" spans="1:7">
      <c r="A224" s="202" t="s">
        <v>49</v>
      </c>
      <c r="B224" s="203"/>
      <c r="C224" s="171" t="s">
        <v>10</v>
      </c>
      <c r="D224" s="172">
        <v>7117265</v>
      </c>
      <c r="E224" s="173">
        <v>15000</v>
      </c>
      <c r="F224" s="199"/>
      <c r="G224" s="174">
        <f t="shared" ref="G224:G240" si="16">E224*F224</f>
        <v>0</v>
      </c>
    </row>
    <row r="225" spans="1:8">
      <c r="A225" s="202" t="s">
        <v>49</v>
      </c>
      <c r="B225" s="203"/>
      <c r="C225" s="171" t="s">
        <v>11</v>
      </c>
      <c r="D225" s="172">
        <v>7117266</v>
      </c>
      <c r="E225" s="173">
        <v>15000</v>
      </c>
      <c r="F225" s="199"/>
      <c r="G225" s="174">
        <f t="shared" si="16"/>
        <v>0</v>
      </c>
    </row>
    <row r="226" spans="1:8">
      <c r="A226" s="202" t="s">
        <v>49</v>
      </c>
      <c r="B226" s="203"/>
      <c r="C226" s="171" t="s">
        <v>12</v>
      </c>
      <c r="D226" s="172">
        <v>7117267</v>
      </c>
      <c r="E226" s="173">
        <v>15000</v>
      </c>
      <c r="F226" s="199"/>
      <c r="G226" s="174">
        <f t="shared" si="16"/>
        <v>0</v>
      </c>
    </row>
    <row r="227" spans="1:8">
      <c r="A227" s="202" t="s">
        <v>49</v>
      </c>
      <c r="B227" s="203"/>
      <c r="C227" s="171" t="s">
        <v>36</v>
      </c>
      <c r="D227" s="172">
        <v>7110413</v>
      </c>
      <c r="E227" s="173">
        <v>15000</v>
      </c>
      <c r="F227" s="199"/>
      <c r="G227" s="174">
        <f t="shared" si="16"/>
        <v>0</v>
      </c>
    </row>
    <row r="228" spans="1:8">
      <c r="A228" s="204" t="s">
        <v>74</v>
      </c>
      <c r="B228" s="205"/>
      <c r="C228" s="171" t="s">
        <v>11</v>
      </c>
      <c r="D228" s="172">
        <v>7117274</v>
      </c>
      <c r="E228" s="173">
        <v>15000</v>
      </c>
      <c r="F228" s="199"/>
      <c r="G228" s="174">
        <f t="shared" si="16"/>
        <v>0</v>
      </c>
      <c r="H228" s="94"/>
    </row>
    <row r="229" spans="1:8">
      <c r="A229" s="202" t="s">
        <v>74</v>
      </c>
      <c r="B229" s="203"/>
      <c r="C229" s="171" t="s">
        <v>12</v>
      </c>
      <c r="D229" s="172">
        <v>7117275</v>
      </c>
      <c r="E229" s="173">
        <v>15000</v>
      </c>
      <c r="F229" s="199"/>
      <c r="G229" s="174">
        <f t="shared" si="16"/>
        <v>0</v>
      </c>
    </row>
    <row r="230" spans="1:8">
      <c r="A230" s="202" t="s">
        <v>74</v>
      </c>
      <c r="B230" s="203"/>
      <c r="C230" s="171" t="s">
        <v>36</v>
      </c>
      <c r="D230" s="172">
        <v>7110414</v>
      </c>
      <c r="E230" s="173">
        <v>15000</v>
      </c>
      <c r="F230" s="199"/>
      <c r="G230" s="174">
        <f t="shared" si="16"/>
        <v>0</v>
      </c>
    </row>
    <row r="231" spans="1:8">
      <c r="A231" s="202" t="s">
        <v>73</v>
      </c>
      <c r="B231" s="203"/>
      <c r="C231" s="171" t="s">
        <v>11</v>
      </c>
      <c r="D231" s="172">
        <v>7117277</v>
      </c>
      <c r="E231" s="173">
        <v>15000</v>
      </c>
      <c r="F231" s="199"/>
      <c r="G231" s="174">
        <f t="shared" si="16"/>
        <v>0</v>
      </c>
    </row>
    <row r="232" spans="1:8">
      <c r="A232" s="202" t="s">
        <v>73</v>
      </c>
      <c r="B232" s="203"/>
      <c r="C232" s="171" t="s">
        <v>12</v>
      </c>
      <c r="D232" s="172">
        <v>7117278</v>
      </c>
      <c r="E232" s="173">
        <v>15000</v>
      </c>
      <c r="F232" s="199"/>
      <c r="G232" s="174">
        <f t="shared" si="16"/>
        <v>0</v>
      </c>
    </row>
    <row r="233" spans="1:8">
      <c r="A233" s="202" t="s">
        <v>79</v>
      </c>
      <c r="B233" s="203"/>
      <c r="C233" s="171" t="s">
        <v>11</v>
      </c>
      <c r="D233" s="172">
        <v>7119169</v>
      </c>
      <c r="E233" s="173">
        <v>15000</v>
      </c>
      <c r="F233" s="199"/>
      <c r="G233" s="174">
        <f t="shared" si="16"/>
        <v>0</v>
      </c>
    </row>
    <row r="234" spans="1:8">
      <c r="A234" s="202" t="s">
        <v>79</v>
      </c>
      <c r="B234" s="203"/>
      <c r="C234" s="171" t="s">
        <v>12</v>
      </c>
      <c r="D234" s="172">
        <v>7119170</v>
      </c>
      <c r="E234" s="173">
        <v>15000</v>
      </c>
      <c r="F234" s="199"/>
      <c r="G234" s="174">
        <f t="shared" si="16"/>
        <v>0</v>
      </c>
    </row>
    <row r="235" spans="1:8">
      <c r="A235" s="202" t="s">
        <v>145</v>
      </c>
      <c r="B235" s="203"/>
      <c r="C235" s="171" t="s">
        <v>11</v>
      </c>
      <c r="D235" s="172">
        <v>7119174</v>
      </c>
      <c r="E235" s="173">
        <v>15000</v>
      </c>
      <c r="F235" s="199"/>
      <c r="G235" s="174">
        <f>E235*F235</f>
        <v>0</v>
      </c>
    </row>
    <row r="236" spans="1:8">
      <c r="A236" s="202" t="s">
        <v>145</v>
      </c>
      <c r="B236" s="203"/>
      <c r="C236" s="171" t="s">
        <v>12</v>
      </c>
      <c r="D236" s="172">
        <v>7119175</v>
      </c>
      <c r="E236" s="173">
        <v>15000</v>
      </c>
      <c r="F236" s="199"/>
      <c r="G236" s="174">
        <f t="shared" si="16"/>
        <v>0</v>
      </c>
    </row>
    <row r="237" spans="1:8">
      <c r="A237" s="202" t="s">
        <v>152</v>
      </c>
      <c r="B237" s="203"/>
      <c r="C237" s="171" t="s">
        <v>45</v>
      </c>
      <c r="D237" s="172">
        <v>7119171</v>
      </c>
      <c r="E237" s="173">
        <v>15000</v>
      </c>
      <c r="F237" s="199"/>
      <c r="G237" s="174">
        <f>E237*F237</f>
        <v>0</v>
      </c>
    </row>
    <row r="238" spans="1:8">
      <c r="A238" s="202" t="s">
        <v>152</v>
      </c>
      <c r="B238" s="203"/>
      <c r="C238" s="171" t="s">
        <v>46</v>
      </c>
      <c r="D238" s="172">
        <v>7119172</v>
      </c>
      <c r="E238" s="173">
        <v>15000</v>
      </c>
      <c r="F238" s="199"/>
      <c r="G238" s="174">
        <f>E238*F238</f>
        <v>0</v>
      </c>
    </row>
    <row r="239" spans="1:8" ht="15" customHeight="1">
      <c r="A239" s="202" t="s">
        <v>153</v>
      </c>
      <c r="B239" s="203"/>
      <c r="C239" s="171" t="s">
        <v>45</v>
      </c>
      <c r="D239" s="172">
        <v>7120729</v>
      </c>
      <c r="E239" s="173">
        <v>15000</v>
      </c>
      <c r="F239" s="199"/>
      <c r="G239" s="174">
        <f t="shared" si="16"/>
        <v>0</v>
      </c>
    </row>
    <row r="240" spans="1:8" ht="15" thickBot="1">
      <c r="A240" s="202" t="s">
        <v>153</v>
      </c>
      <c r="B240" s="203"/>
      <c r="C240" s="171" t="s">
        <v>46</v>
      </c>
      <c r="D240" s="172">
        <v>7120730</v>
      </c>
      <c r="E240" s="173">
        <v>15000</v>
      </c>
      <c r="F240" s="199"/>
      <c r="G240" s="174">
        <f t="shared" si="16"/>
        <v>0</v>
      </c>
    </row>
    <row r="241" spans="1:7" ht="15.6" thickTop="1" thickBot="1">
      <c r="A241" s="206"/>
      <c r="B241" s="207"/>
      <c r="C241" s="207"/>
      <c r="D241" s="207"/>
      <c r="E241" s="208"/>
      <c r="F241" s="179">
        <f>SUM(F224:F240)</f>
        <v>0</v>
      </c>
      <c r="G241" s="176">
        <f>SUM(G224:G240)</f>
        <v>0</v>
      </c>
    </row>
    <row r="242" spans="1:7" ht="15" thickBot="1">
      <c r="A242" s="211" t="s">
        <v>241</v>
      </c>
      <c r="B242" s="212"/>
      <c r="C242" s="213"/>
      <c r="D242" s="214"/>
      <c r="E242" s="214"/>
      <c r="F242" s="214"/>
      <c r="G242" s="215"/>
    </row>
    <row r="243" spans="1:7">
      <c r="A243" s="202" t="s">
        <v>148</v>
      </c>
      <c r="B243" s="203"/>
      <c r="C243" s="171" t="s">
        <v>10</v>
      </c>
      <c r="D243" s="172">
        <v>7119206</v>
      </c>
      <c r="E243" s="173">
        <v>45000</v>
      </c>
      <c r="F243" s="199"/>
      <c r="G243" s="174">
        <f t="shared" ref="G243:G254" si="17">E243*F243</f>
        <v>0</v>
      </c>
    </row>
    <row r="244" spans="1:7">
      <c r="A244" s="202" t="s">
        <v>148</v>
      </c>
      <c r="B244" s="203"/>
      <c r="C244" s="171" t="s">
        <v>11</v>
      </c>
      <c r="D244" s="172">
        <v>7119207</v>
      </c>
      <c r="E244" s="173">
        <v>45000</v>
      </c>
      <c r="F244" s="199"/>
      <c r="G244" s="174">
        <f t="shared" si="17"/>
        <v>0</v>
      </c>
    </row>
    <row r="245" spans="1:7">
      <c r="A245" s="202" t="s">
        <v>81</v>
      </c>
      <c r="B245" s="203"/>
      <c r="C245" s="171" t="s">
        <v>10</v>
      </c>
      <c r="D245" s="172">
        <v>7119204</v>
      </c>
      <c r="E245" s="173">
        <v>45000</v>
      </c>
      <c r="F245" s="199"/>
      <c r="G245" s="174">
        <f t="shared" si="17"/>
        <v>0</v>
      </c>
    </row>
    <row r="246" spans="1:7">
      <c r="A246" s="202" t="s">
        <v>81</v>
      </c>
      <c r="B246" s="203"/>
      <c r="C246" s="171" t="s">
        <v>11</v>
      </c>
      <c r="D246" s="172">
        <v>7119205</v>
      </c>
      <c r="E246" s="173">
        <v>45000</v>
      </c>
      <c r="F246" s="199"/>
      <c r="G246" s="174">
        <f t="shared" si="17"/>
        <v>0</v>
      </c>
    </row>
    <row r="247" spans="1:7">
      <c r="A247" s="202" t="s">
        <v>153</v>
      </c>
      <c r="B247" s="203"/>
      <c r="C247" s="171" t="s">
        <v>10</v>
      </c>
      <c r="D247" s="172">
        <v>7119202</v>
      </c>
      <c r="E247" s="173">
        <v>45000</v>
      </c>
      <c r="F247" s="199"/>
      <c r="G247" s="174">
        <f t="shared" si="17"/>
        <v>0</v>
      </c>
    </row>
    <row r="248" spans="1:7">
      <c r="A248" s="202" t="s">
        <v>153</v>
      </c>
      <c r="B248" s="203"/>
      <c r="C248" s="171" t="s">
        <v>11</v>
      </c>
      <c r="D248" s="172">
        <v>7119203</v>
      </c>
      <c r="E248" s="173">
        <v>45000</v>
      </c>
      <c r="F248" s="199"/>
      <c r="G248" s="174">
        <f t="shared" si="17"/>
        <v>0</v>
      </c>
    </row>
    <row r="249" spans="1:7">
      <c r="A249" s="202" t="s">
        <v>151</v>
      </c>
      <c r="B249" s="203"/>
      <c r="C249" s="171" t="s">
        <v>10</v>
      </c>
      <c r="D249" s="172">
        <v>7119198</v>
      </c>
      <c r="E249" s="173">
        <v>45000</v>
      </c>
      <c r="F249" s="199"/>
      <c r="G249" s="174">
        <f t="shared" si="17"/>
        <v>0</v>
      </c>
    </row>
    <row r="250" spans="1:7">
      <c r="A250" s="202" t="s">
        <v>151</v>
      </c>
      <c r="B250" s="203"/>
      <c r="C250" s="171" t="s">
        <v>11</v>
      </c>
      <c r="D250" s="172">
        <v>7119199</v>
      </c>
      <c r="E250" s="173">
        <v>45000</v>
      </c>
      <c r="F250" s="199"/>
      <c r="G250" s="174">
        <f t="shared" si="17"/>
        <v>0</v>
      </c>
    </row>
    <row r="251" spans="1:7">
      <c r="A251" s="202" t="s">
        <v>150</v>
      </c>
      <c r="B251" s="203"/>
      <c r="C251" s="171" t="s">
        <v>10</v>
      </c>
      <c r="D251" s="172">
        <v>7119196</v>
      </c>
      <c r="E251" s="173">
        <v>45000</v>
      </c>
      <c r="F251" s="199"/>
      <c r="G251" s="174">
        <f t="shared" si="17"/>
        <v>0</v>
      </c>
    </row>
    <row r="252" spans="1:7">
      <c r="A252" s="202" t="s">
        <v>150</v>
      </c>
      <c r="B252" s="203"/>
      <c r="C252" s="171" t="s">
        <v>11</v>
      </c>
      <c r="D252" s="172">
        <v>7119197</v>
      </c>
      <c r="E252" s="173">
        <v>45000</v>
      </c>
      <c r="F252" s="199"/>
      <c r="G252" s="174">
        <f t="shared" si="17"/>
        <v>0</v>
      </c>
    </row>
    <row r="253" spans="1:7" ht="15" customHeight="1">
      <c r="A253" s="202" t="s">
        <v>73</v>
      </c>
      <c r="B253" s="203"/>
      <c r="C253" s="171" t="s">
        <v>10</v>
      </c>
      <c r="D253" s="172">
        <v>7119200</v>
      </c>
      <c r="E253" s="173">
        <v>45000</v>
      </c>
      <c r="F253" s="199"/>
      <c r="G253" s="174">
        <f t="shared" si="17"/>
        <v>0</v>
      </c>
    </row>
    <row r="254" spans="1:7" ht="15" thickBot="1">
      <c r="A254" s="202" t="s">
        <v>73</v>
      </c>
      <c r="B254" s="203"/>
      <c r="C254" s="171" t="s">
        <v>11</v>
      </c>
      <c r="D254" s="172">
        <v>7119201</v>
      </c>
      <c r="E254" s="173">
        <v>45000</v>
      </c>
      <c r="F254" s="199"/>
      <c r="G254" s="174">
        <f t="shared" si="17"/>
        <v>0</v>
      </c>
    </row>
    <row r="255" spans="1:7" ht="15.6" thickTop="1" thickBot="1">
      <c r="A255" s="206"/>
      <c r="B255" s="207"/>
      <c r="C255" s="207"/>
      <c r="D255" s="207"/>
      <c r="E255" s="208"/>
      <c r="F255" s="179">
        <f>SUM(F243:F254)</f>
        <v>0</v>
      </c>
      <c r="G255" s="176">
        <f>SUM(G243:G254)</f>
        <v>0</v>
      </c>
    </row>
    <row r="256" spans="1:7" ht="15" thickBot="1">
      <c r="A256" s="211" t="s">
        <v>154</v>
      </c>
      <c r="B256" s="212"/>
      <c r="C256" s="213"/>
      <c r="D256" s="214"/>
      <c r="E256" s="214"/>
      <c r="F256" s="214"/>
      <c r="G256" s="215"/>
    </row>
    <row r="257" spans="1:1352 15950:16384">
      <c r="A257" s="202" t="s">
        <v>83</v>
      </c>
      <c r="B257" s="203"/>
      <c r="C257" s="171" t="s">
        <v>10</v>
      </c>
      <c r="D257" s="172">
        <v>7104790</v>
      </c>
      <c r="E257" s="173">
        <v>40000</v>
      </c>
      <c r="F257" s="199"/>
      <c r="G257" s="174">
        <f t="shared" ref="G257:G266" si="18">E257*F257</f>
        <v>0</v>
      </c>
    </row>
    <row r="258" spans="1:1352 15950:16384">
      <c r="A258" s="202" t="s">
        <v>83</v>
      </c>
      <c r="B258" s="203"/>
      <c r="C258" s="171" t="s">
        <v>11</v>
      </c>
      <c r="D258" s="172">
        <v>7104791</v>
      </c>
      <c r="E258" s="173">
        <v>40000</v>
      </c>
      <c r="F258" s="199"/>
      <c r="G258" s="174">
        <f t="shared" si="18"/>
        <v>0</v>
      </c>
    </row>
    <row r="259" spans="1:1352 15950:16384">
      <c r="A259" s="202" t="s">
        <v>84</v>
      </c>
      <c r="B259" s="203"/>
      <c r="C259" s="171" t="s">
        <v>10</v>
      </c>
      <c r="D259" s="172">
        <v>7082737</v>
      </c>
      <c r="E259" s="173">
        <v>40000</v>
      </c>
      <c r="F259" s="199"/>
      <c r="G259" s="174">
        <f t="shared" si="18"/>
        <v>0</v>
      </c>
    </row>
    <row r="260" spans="1:1352 15950:16384">
      <c r="A260" s="202" t="s">
        <v>84</v>
      </c>
      <c r="B260" s="203"/>
      <c r="C260" s="171" t="s">
        <v>11</v>
      </c>
      <c r="D260" s="172">
        <v>7082738</v>
      </c>
      <c r="E260" s="173">
        <v>40000</v>
      </c>
      <c r="F260" s="199"/>
      <c r="G260" s="174">
        <f t="shared" si="18"/>
        <v>0</v>
      </c>
    </row>
    <row r="261" spans="1:1352 15950:16384">
      <c r="A261" s="202" t="s">
        <v>73</v>
      </c>
      <c r="B261" s="203"/>
      <c r="C261" s="171" t="s">
        <v>10</v>
      </c>
      <c r="D261" s="172">
        <v>7119188</v>
      </c>
      <c r="E261" s="173">
        <v>40000</v>
      </c>
      <c r="F261" s="199"/>
      <c r="G261" s="174">
        <f t="shared" si="18"/>
        <v>0</v>
      </c>
    </row>
    <row r="262" spans="1:1352 15950:16384">
      <c r="A262" s="202" t="s">
        <v>73</v>
      </c>
      <c r="B262" s="203"/>
      <c r="C262" s="171" t="s">
        <v>11</v>
      </c>
      <c r="D262" s="172">
        <v>7119189</v>
      </c>
      <c r="E262" s="173">
        <v>40000</v>
      </c>
      <c r="F262" s="199"/>
      <c r="G262" s="174">
        <f t="shared" si="18"/>
        <v>0</v>
      </c>
    </row>
    <row r="263" spans="1:1352 15950:16384">
      <c r="A263" s="202" t="s">
        <v>148</v>
      </c>
      <c r="B263" s="203"/>
      <c r="C263" s="171" t="s">
        <v>10</v>
      </c>
      <c r="D263" s="172">
        <v>7119192</v>
      </c>
      <c r="E263" s="173">
        <v>40000</v>
      </c>
      <c r="F263" s="199"/>
      <c r="G263" s="174">
        <f t="shared" si="18"/>
        <v>0</v>
      </c>
    </row>
    <row r="264" spans="1:1352 15950:16384">
      <c r="A264" s="202" t="s">
        <v>148</v>
      </c>
      <c r="B264" s="203"/>
      <c r="C264" s="171" t="s">
        <v>11</v>
      </c>
      <c r="D264" s="172">
        <v>7119193</v>
      </c>
      <c r="E264" s="173">
        <v>40000</v>
      </c>
      <c r="F264" s="199"/>
      <c r="G264" s="174">
        <f t="shared" si="18"/>
        <v>0</v>
      </c>
    </row>
    <row r="265" spans="1:1352 15950:16384" ht="15" customHeight="1">
      <c r="A265" s="202" t="s">
        <v>150</v>
      </c>
      <c r="B265" s="203"/>
      <c r="C265" s="171" t="s">
        <v>10</v>
      </c>
      <c r="D265" s="172">
        <v>7119186</v>
      </c>
      <c r="E265" s="173">
        <v>40000</v>
      </c>
      <c r="F265" s="199"/>
      <c r="G265" s="174">
        <f t="shared" si="18"/>
        <v>0</v>
      </c>
    </row>
    <row r="266" spans="1:1352 15950:16384" ht="15" thickBot="1">
      <c r="A266" s="202" t="s">
        <v>150</v>
      </c>
      <c r="B266" s="203"/>
      <c r="C266" s="171" t="s">
        <v>11</v>
      </c>
      <c r="D266" s="172">
        <v>7119187</v>
      </c>
      <c r="E266" s="173">
        <v>40000</v>
      </c>
      <c r="F266" s="199"/>
      <c r="G266" s="174">
        <f t="shared" si="18"/>
        <v>0</v>
      </c>
    </row>
    <row r="267" spans="1:1352 15950:16384" ht="15.6" thickTop="1" thickBot="1">
      <c r="A267" s="206"/>
      <c r="B267" s="207"/>
      <c r="C267" s="207"/>
      <c r="D267" s="207"/>
      <c r="E267" s="208"/>
      <c r="F267" s="179">
        <f>SUM(F257:F266)</f>
        <v>0</v>
      </c>
      <c r="G267" s="176">
        <f>SUM(G257:G266)</f>
        <v>0</v>
      </c>
    </row>
    <row r="268" spans="1:1352 15950:16384" s="195" customFormat="1" ht="15" thickBot="1">
      <c r="A268" s="211" t="s">
        <v>124</v>
      </c>
      <c r="B268" s="212"/>
      <c r="C268" s="213"/>
      <c r="D268" s="214"/>
      <c r="E268" s="214"/>
      <c r="F268" s="214"/>
      <c r="G268" s="215"/>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c r="DO268" s="42"/>
      <c r="DP268" s="42"/>
      <c r="DQ268" s="42"/>
      <c r="DR268" s="42"/>
      <c r="DS268" s="42"/>
      <c r="DT268" s="42"/>
      <c r="DU268" s="42"/>
      <c r="DV268" s="42"/>
      <c r="DW268" s="42"/>
      <c r="DX268" s="42"/>
      <c r="DY268" s="42"/>
      <c r="DZ268" s="42"/>
      <c r="EA268" s="42"/>
      <c r="EB268" s="42"/>
      <c r="EC268" s="42"/>
      <c r="ED268" s="42"/>
      <c r="EE268" s="42"/>
      <c r="EF268" s="42"/>
      <c r="EG268" s="42"/>
      <c r="EH268" s="42"/>
      <c r="EI268" s="42"/>
      <c r="EJ268" s="42"/>
      <c r="EK268" s="42"/>
      <c r="EL268" s="42"/>
      <c r="EM268" s="42"/>
      <c r="EN268" s="42"/>
      <c r="EO268" s="42"/>
      <c r="EP268" s="42"/>
      <c r="EQ268" s="42"/>
      <c r="ER268" s="42"/>
      <c r="ES268" s="42"/>
      <c r="ET268" s="42"/>
      <c r="EU268" s="42"/>
      <c r="EV268" s="42"/>
      <c r="EW268" s="42"/>
      <c r="EX268" s="42"/>
      <c r="EY268" s="42"/>
      <c r="EZ268" s="42"/>
      <c r="FA268" s="42"/>
      <c r="FB268" s="42"/>
      <c r="FC268" s="42"/>
      <c r="FD268" s="42"/>
      <c r="FE268" s="42"/>
      <c r="FF268" s="42"/>
      <c r="FG268" s="42"/>
      <c r="FH268" s="42"/>
      <c r="FI268" s="42"/>
      <c r="FJ268" s="42"/>
      <c r="FK268" s="42"/>
      <c r="FL268" s="42"/>
      <c r="FM268" s="42"/>
      <c r="FN268" s="42"/>
      <c r="FO268" s="42"/>
      <c r="FP268" s="42"/>
      <c r="FQ268" s="42"/>
      <c r="FR268" s="42"/>
      <c r="FS268" s="42"/>
      <c r="FT268" s="42"/>
      <c r="FU268" s="42"/>
      <c r="FV268" s="42"/>
      <c r="FW268" s="42"/>
      <c r="FX268" s="42"/>
      <c r="FY268" s="42"/>
      <c r="FZ268" s="42"/>
      <c r="GA268" s="42"/>
      <c r="GB268" s="42"/>
      <c r="GC268" s="42"/>
      <c r="GD268" s="42"/>
      <c r="GE268" s="42"/>
      <c r="GF268" s="42"/>
      <c r="GG268" s="42"/>
      <c r="GH268" s="42"/>
      <c r="GI268" s="42"/>
      <c r="GJ268" s="42"/>
      <c r="GK268" s="42"/>
      <c r="GL268" s="42"/>
      <c r="GM268" s="42"/>
      <c r="GN268" s="42"/>
      <c r="GO268" s="42"/>
      <c r="GP268" s="42"/>
      <c r="GQ268" s="42"/>
      <c r="GR268" s="42"/>
      <c r="GS268" s="42"/>
      <c r="GT268" s="42"/>
      <c r="GU268" s="42"/>
      <c r="GV268" s="42"/>
      <c r="GW268" s="42"/>
      <c r="GX268" s="42"/>
      <c r="GY268" s="42"/>
      <c r="GZ268" s="42"/>
      <c r="HA268" s="42"/>
      <c r="HB268" s="42"/>
      <c r="HC268" s="42"/>
      <c r="HD268" s="42"/>
      <c r="HE268" s="42"/>
      <c r="HF268" s="42"/>
      <c r="HG268" s="42"/>
      <c r="HH268" s="42"/>
      <c r="HI268" s="42"/>
      <c r="HJ268" s="42"/>
      <c r="HK268" s="42"/>
      <c r="HL268" s="42"/>
      <c r="HM268" s="42"/>
      <c r="HN268" s="42"/>
      <c r="HO268" s="42"/>
      <c r="HP268" s="42"/>
      <c r="HQ268" s="42"/>
      <c r="HR268" s="42"/>
      <c r="HS268" s="42"/>
      <c r="HT268" s="42"/>
      <c r="HU268" s="42"/>
      <c r="HV268" s="42"/>
      <c r="HW268" s="42"/>
      <c r="HX268" s="42"/>
      <c r="HY268" s="42"/>
      <c r="HZ268" s="42"/>
      <c r="IA268" s="42"/>
      <c r="IB268" s="42"/>
      <c r="IC268" s="42"/>
      <c r="ID268" s="42"/>
      <c r="IE268" s="42"/>
      <c r="IF268" s="42"/>
      <c r="IG268" s="42"/>
      <c r="IH268" s="42"/>
      <c r="II268" s="42"/>
      <c r="IJ268" s="42"/>
      <c r="IK268" s="42"/>
      <c r="IL268" s="42"/>
      <c r="IM268" s="42"/>
      <c r="IN268" s="42"/>
      <c r="IO268" s="42"/>
      <c r="IP268" s="42"/>
      <c r="IQ268" s="42"/>
      <c r="IR268" s="42"/>
      <c r="IS268" s="42"/>
      <c r="IT268" s="42"/>
      <c r="IU268" s="42"/>
      <c r="IV268" s="42"/>
      <c r="IW268" s="42"/>
      <c r="IX268" s="42"/>
      <c r="IY268" s="42"/>
      <c r="IZ268" s="42"/>
      <c r="JA268" s="42"/>
      <c r="JB268" s="42"/>
      <c r="JC268" s="42"/>
      <c r="JD268" s="42"/>
      <c r="JE268" s="42"/>
      <c r="JF268" s="42"/>
      <c r="JG268" s="42"/>
      <c r="JH268" s="42"/>
      <c r="JI268" s="42"/>
      <c r="JJ268" s="42"/>
      <c r="JK268" s="42"/>
      <c r="JL268" s="42"/>
      <c r="JM268" s="42"/>
      <c r="JN268" s="42"/>
      <c r="JO268" s="42"/>
      <c r="JP268" s="42"/>
      <c r="JQ268" s="42"/>
      <c r="JR268" s="42"/>
      <c r="JS268" s="42"/>
      <c r="JT268" s="42"/>
      <c r="JU268" s="42"/>
      <c r="JV268" s="42"/>
      <c r="JW268" s="42"/>
      <c r="JX268" s="42"/>
      <c r="JY268" s="42"/>
      <c r="JZ268" s="42"/>
      <c r="KA268" s="42"/>
      <c r="KB268" s="42"/>
      <c r="KC268" s="42"/>
      <c r="KD268" s="42"/>
      <c r="KE268" s="42"/>
      <c r="KF268" s="42"/>
      <c r="KG268" s="42"/>
      <c r="KH268" s="42"/>
      <c r="KI268" s="42"/>
      <c r="KJ268" s="42"/>
      <c r="KK268" s="42"/>
      <c r="KL268" s="42"/>
      <c r="KM268" s="42"/>
      <c r="KN268" s="42"/>
      <c r="KO268" s="42"/>
      <c r="KP268" s="42"/>
      <c r="KQ268" s="42"/>
      <c r="KR268" s="42"/>
      <c r="KS268" s="42"/>
      <c r="KT268" s="42"/>
      <c r="KU268" s="42"/>
      <c r="KV268" s="42"/>
      <c r="KW268" s="42"/>
      <c r="KX268" s="42"/>
      <c r="KY268" s="42"/>
      <c r="KZ268" s="42"/>
      <c r="LA268" s="42"/>
      <c r="LB268" s="42"/>
      <c r="LC268" s="42"/>
      <c r="LD268" s="42"/>
      <c r="LE268" s="42"/>
      <c r="LF268" s="42"/>
      <c r="LG268" s="42"/>
      <c r="LH268" s="42"/>
      <c r="LI268" s="42"/>
      <c r="LJ268" s="42"/>
      <c r="LK268" s="42"/>
      <c r="LL268" s="42"/>
      <c r="LM268" s="42"/>
      <c r="LN268" s="42"/>
      <c r="LO268" s="42"/>
      <c r="LP268" s="42"/>
      <c r="LQ268" s="42"/>
      <c r="LR268" s="42"/>
      <c r="LS268" s="42"/>
      <c r="LT268" s="42"/>
      <c r="LU268" s="42"/>
      <c r="LV268" s="42"/>
      <c r="LW268" s="42"/>
      <c r="LX268" s="42"/>
      <c r="LY268" s="42"/>
      <c r="LZ268" s="42"/>
      <c r="MA268" s="42"/>
      <c r="MB268" s="42"/>
      <c r="MC268" s="42"/>
      <c r="MD268" s="42"/>
      <c r="ME268" s="42"/>
      <c r="MF268" s="42"/>
      <c r="MG268" s="42"/>
      <c r="MH268" s="42"/>
      <c r="MI268" s="42"/>
      <c r="MJ268" s="42"/>
      <c r="MK268" s="42"/>
      <c r="ML268" s="42"/>
      <c r="MM268" s="42"/>
      <c r="MN268" s="42"/>
      <c r="MO268" s="42"/>
      <c r="MP268" s="42"/>
      <c r="MQ268" s="42"/>
      <c r="MR268" s="42"/>
      <c r="MS268" s="42"/>
      <c r="MT268" s="42"/>
      <c r="MU268" s="42"/>
      <c r="MV268" s="42"/>
      <c r="MW268" s="42"/>
      <c r="MX268" s="42"/>
      <c r="MY268" s="42"/>
      <c r="MZ268" s="42"/>
      <c r="NA268" s="42"/>
      <c r="NB268" s="42"/>
      <c r="NC268" s="42"/>
      <c r="ND268" s="42"/>
      <c r="NE268" s="42"/>
      <c r="NF268" s="42"/>
      <c r="NG268" s="42"/>
      <c r="NH268" s="42"/>
      <c r="NI268" s="42"/>
      <c r="NJ268" s="42"/>
      <c r="NK268" s="42"/>
      <c r="NL268" s="42"/>
      <c r="NM268" s="42"/>
      <c r="NN268" s="42"/>
      <c r="NO268" s="42"/>
      <c r="NP268" s="42"/>
      <c r="NQ268" s="42"/>
      <c r="NR268" s="42"/>
      <c r="NS268" s="42"/>
      <c r="NT268" s="42"/>
      <c r="NU268" s="42"/>
      <c r="NV268" s="42"/>
      <c r="NW268" s="42"/>
      <c r="NX268" s="42"/>
      <c r="NY268" s="42"/>
      <c r="NZ268" s="42"/>
      <c r="OA268" s="42"/>
      <c r="OB268" s="42"/>
      <c r="OC268" s="42"/>
      <c r="OD268" s="42"/>
      <c r="OE268" s="42"/>
      <c r="OF268" s="42"/>
      <c r="OG268" s="42"/>
      <c r="OH268" s="42"/>
      <c r="OI268" s="42"/>
      <c r="OJ268" s="42"/>
      <c r="OK268" s="42"/>
      <c r="OL268" s="42"/>
      <c r="OM268" s="42"/>
      <c r="ON268" s="42"/>
      <c r="OO268" s="42"/>
      <c r="OP268" s="42"/>
      <c r="OQ268" s="42"/>
      <c r="OR268" s="42"/>
      <c r="OS268" s="42"/>
      <c r="OT268" s="42"/>
      <c r="OU268" s="42"/>
      <c r="OV268" s="42"/>
      <c r="OW268" s="42"/>
      <c r="OX268" s="42"/>
      <c r="OY268" s="42"/>
      <c r="OZ268" s="42"/>
      <c r="PA268" s="42"/>
      <c r="PB268" s="42"/>
      <c r="PC268" s="42"/>
      <c r="PD268" s="42"/>
      <c r="PE268" s="42"/>
      <c r="PF268" s="42"/>
      <c r="PG268" s="42"/>
      <c r="PH268" s="42"/>
      <c r="PI268" s="42"/>
      <c r="PJ268" s="42"/>
      <c r="PK268" s="42"/>
      <c r="PL268" s="42"/>
      <c r="PM268" s="42"/>
      <c r="PN268" s="42"/>
      <c r="PO268" s="42"/>
      <c r="PP268" s="42"/>
      <c r="PQ268" s="42"/>
      <c r="PR268" s="42"/>
      <c r="PS268" s="42"/>
      <c r="PT268" s="42"/>
      <c r="PU268" s="42"/>
      <c r="PV268" s="42"/>
      <c r="PW268" s="42"/>
      <c r="PX268" s="42"/>
      <c r="PY268" s="42"/>
      <c r="PZ268" s="42"/>
      <c r="QA268" s="42"/>
      <c r="QB268" s="42"/>
      <c r="QC268" s="42"/>
      <c r="QD268" s="42"/>
      <c r="QE268" s="42"/>
      <c r="QF268" s="42"/>
      <c r="QG268" s="42"/>
      <c r="QH268" s="42"/>
      <c r="QI268" s="42"/>
      <c r="QJ268" s="42"/>
      <c r="QK268" s="42"/>
      <c r="QL268" s="42"/>
      <c r="QM268" s="42"/>
      <c r="QN268" s="42"/>
      <c r="QO268" s="42"/>
      <c r="QP268" s="42"/>
      <c r="QQ268" s="42"/>
      <c r="QR268" s="42"/>
      <c r="QS268" s="42"/>
      <c r="QT268" s="42"/>
      <c r="QU268" s="42"/>
      <c r="QV268" s="42"/>
      <c r="QW268" s="42"/>
      <c r="QX268" s="42"/>
      <c r="QY268" s="42"/>
      <c r="QZ268" s="42"/>
      <c r="RA268" s="42"/>
      <c r="RB268" s="42"/>
      <c r="RC268" s="42"/>
      <c r="RD268" s="42"/>
      <c r="RE268" s="42"/>
      <c r="RF268" s="42"/>
      <c r="RG268" s="42"/>
      <c r="RH268" s="42"/>
      <c r="RI268" s="42"/>
      <c r="RJ268" s="42"/>
      <c r="RK268" s="42"/>
      <c r="RL268" s="42"/>
      <c r="RM268" s="42"/>
      <c r="RN268" s="42"/>
      <c r="RO268" s="42"/>
      <c r="RP268" s="42"/>
      <c r="RQ268" s="42"/>
      <c r="RR268" s="42"/>
      <c r="RS268" s="42"/>
      <c r="RT268" s="42"/>
      <c r="RU268" s="42"/>
      <c r="RV268" s="42"/>
      <c r="RW268" s="42"/>
      <c r="RX268" s="42"/>
      <c r="RY268" s="42"/>
      <c r="RZ268" s="42"/>
      <c r="SA268" s="42"/>
      <c r="SB268" s="42"/>
      <c r="SC268" s="42"/>
      <c r="SD268" s="42"/>
      <c r="SE268" s="42"/>
      <c r="SF268" s="42"/>
      <c r="SG268" s="42"/>
      <c r="SH268" s="42"/>
      <c r="SI268" s="42"/>
      <c r="SJ268" s="42"/>
      <c r="SK268" s="42"/>
      <c r="SL268" s="42"/>
      <c r="SM268" s="42"/>
      <c r="SN268" s="42"/>
      <c r="SO268" s="42"/>
      <c r="SP268" s="42"/>
      <c r="SQ268" s="42"/>
      <c r="SR268" s="42"/>
      <c r="SS268" s="42"/>
      <c r="ST268" s="42"/>
      <c r="SU268" s="42"/>
      <c r="SV268" s="42"/>
      <c r="SW268" s="42"/>
      <c r="SX268" s="42"/>
      <c r="SY268" s="42"/>
      <c r="SZ268" s="42"/>
      <c r="TA268" s="42"/>
      <c r="TB268" s="42"/>
      <c r="TC268" s="42"/>
      <c r="TD268" s="42"/>
      <c r="TE268" s="42"/>
      <c r="TF268" s="42"/>
      <c r="TG268" s="42"/>
      <c r="TH268" s="42"/>
      <c r="TI268" s="42"/>
      <c r="TJ268" s="42"/>
      <c r="TK268" s="42"/>
      <c r="TL268" s="42"/>
      <c r="TM268" s="42"/>
      <c r="TN268" s="42"/>
      <c r="TO268" s="42"/>
      <c r="TP268" s="42"/>
      <c r="TQ268" s="42"/>
      <c r="TR268" s="42"/>
      <c r="TS268" s="42"/>
      <c r="TT268" s="42"/>
      <c r="TU268" s="42"/>
      <c r="TV268" s="42"/>
      <c r="TW268" s="42"/>
      <c r="TX268" s="42"/>
      <c r="TY268" s="42"/>
      <c r="TZ268" s="42"/>
      <c r="UA268" s="42"/>
      <c r="UB268" s="42"/>
      <c r="UC268" s="42"/>
      <c r="UD268" s="42"/>
      <c r="UE268" s="42"/>
      <c r="UF268" s="42"/>
      <c r="UG268" s="42"/>
      <c r="UH268" s="42"/>
      <c r="UI268" s="42"/>
      <c r="UJ268" s="42"/>
      <c r="UK268" s="42"/>
      <c r="UL268" s="42"/>
      <c r="UM268" s="42"/>
      <c r="UN268" s="42"/>
      <c r="UO268" s="42"/>
      <c r="UP268" s="42"/>
      <c r="UQ268" s="42"/>
      <c r="UR268" s="42"/>
      <c r="US268" s="42"/>
      <c r="UT268" s="42"/>
      <c r="UU268" s="42"/>
      <c r="UV268" s="42"/>
      <c r="UW268" s="42"/>
      <c r="UX268" s="42"/>
      <c r="UY268" s="42"/>
      <c r="UZ268" s="42"/>
      <c r="VA268" s="42"/>
      <c r="VB268" s="42"/>
      <c r="VC268" s="42"/>
      <c r="VD268" s="42"/>
      <c r="VE268" s="42"/>
      <c r="VF268" s="42"/>
      <c r="VG268" s="42"/>
      <c r="VH268" s="42"/>
      <c r="VI268" s="42"/>
      <c r="VJ268" s="42"/>
      <c r="VK268" s="42"/>
      <c r="VL268" s="42"/>
      <c r="VM268" s="42"/>
      <c r="VN268" s="42"/>
      <c r="VO268" s="42"/>
      <c r="VP268" s="42"/>
      <c r="VQ268" s="42"/>
      <c r="VR268" s="42"/>
      <c r="VS268" s="42"/>
      <c r="VT268" s="42"/>
      <c r="VU268" s="42"/>
      <c r="VV268" s="42"/>
      <c r="VW268" s="42"/>
      <c r="VX268" s="42"/>
      <c r="VY268" s="42"/>
      <c r="VZ268" s="42"/>
      <c r="WA268" s="42"/>
      <c r="WB268" s="42"/>
      <c r="WC268" s="42"/>
      <c r="WD268" s="42"/>
      <c r="WE268" s="42"/>
      <c r="WF268" s="42"/>
      <c r="WG268" s="42"/>
      <c r="WH268" s="42"/>
      <c r="WI268" s="42"/>
      <c r="WJ268" s="42"/>
      <c r="WK268" s="42"/>
      <c r="WL268" s="42"/>
      <c r="WM268" s="42"/>
      <c r="WN268" s="42"/>
      <c r="WO268" s="42"/>
      <c r="WP268" s="42"/>
      <c r="WQ268" s="42"/>
      <c r="WR268" s="42"/>
      <c r="WS268" s="42"/>
      <c r="WT268" s="42"/>
      <c r="WU268" s="42"/>
      <c r="WV268" s="42"/>
      <c r="WW268" s="42"/>
      <c r="WX268" s="42"/>
      <c r="WY268" s="42"/>
      <c r="WZ268" s="42"/>
      <c r="XA268" s="42"/>
      <c r="XB268" s="42"/>
      <c r="XC268" s="42"/>
      <c r="XD268" s="42"/>
      <c r="XE268" s="42"/>
      <c r="XF268" s="42"/>
      <c r="XG268" s="42"/>
      <c r="XH268" s="42"/>
      <c r="XI268" s="42"/>
      <c r="XJ268" s="42"/>
      <c r="XK268" s="42"/>
      <c r="XL268" s="42"/>
      <c r="XM268" s="42"/>
      <c r="XN268" s="42"/>
      <c r="XO268" s="42"/>
      <c r="XP268" s="42"/>
      <c r="XQ268" s="42"/>
      <c r="XR268" s="42"/>
      <c r="XS268" s="42"/>
      <c r="XT268" s="42"/>
      <c r="XU268" s="42"/>
      <c r="XV268" s="42"/>
      <c r="XW268" s="42"/>
      <c r="XX268" s="42"/>
      <c r="XY268" s="42"/>
      <c r="XZ268" s="42"/>
      <c r="YA268" s="42"/>
      <c r="YB268" s="42"/>
      <c r="YC268" s="42"/>
      <c r="YD268" s="42"/>
      <c r="YE268" s="42"/>
      <c r="YF268" s="42"/>
      <c r="YG268" s="42"/>
      <c r="YH268" s="42"/>
      <c r="YI268" s="42"/>
      <c r="YJ268" s="42"/>
      <c r="YK268" s="42"/>
      <c r="YL268" s="42"/>
      <c r="YM268" s="42"/>
      <c r="YN268" s="42"/>
      <c r="YO268" s="42"/>
      <c r="YP268" s="42"/>
      <c r="YQ268" s="42"/>
      <c r="YR268" s="42"/>
      <c r="YS268" s="42"/>
      <c r="YT268" s="42"/>
      <c r="YU268" s="42"/>
      <c r="YV268" s="42"/>
      <c r="YW268" s="42"/>
      <c r="YX268" s="42"/>
      <c r="YY268" s="42"/>
      <c r="YZ268" s="42"/>
      <c r="ZA268" s="42"/>
      <c r="ZB268" s="42"/>
      <c r="ZC268" s="42"/>
      <c r="ZD268" s="42"/>
      <c r="ZE268" s="42"/>
      <c r="ZF268" s="42"/>
      <c r="ZG268" s="42"/>
      <c r="ZH268" s="42"/>
      <c r="ZI268" s="42"/>
      <c r="ZJ268" s="42"/>
      <c r="ZK268" s="42"/>
      <c r="ZL268" s="42"/>
      <c r="ZM268" s="42"/>
      <c r="ZN268" s="42"/>
      <c r="ZO268" s="42"/>
      <c r="ZP268" s="42"/>
      <c r="ZQ268" s="42"/>
      <c r="ZR268" s="42"/>
      <c r="ZS268" s="42"/>
      <c r="ZT268" s="42"/>
      <c r="ZU268" s="42"/>
      <c r="ZV268" s="42"/>
      <c r="ZW268" s="42"/>
      <c r="ZX268" s="42"/>
      <c r="ZY268" s="42"/>
      <c r="ZZ268" s="42"/>
      <c r="AAA268" s="42"/>
      <c r="AAB268" s="42"/>
      <c r="AAC268" s="42"/>
      <c r="AAD268" s="42"/>
      <c r="AAE268" s="42"/>
      <c r="AAF268" s="42"/>
      <c r="AAG268" s="42"/>
      <c r="AAH268" s="42"/>
      <c r="AAI268" s="42"/>
      <c r="AAJ268" s="42"/>
      <c r="AAK268" s="42"/>
      <c r="AAL268" s="42"/>
      <c r="AAM268" s="42"/>
      <c r="AAN268" s="42"/>
      <c r="AAO268" s="42"/>
      <c r="AAP268" s="42"/>
      <c r="AAQ268" s="42"/>
      <c r="AAR268" s="42"/>
      <c r="AAS268" s="42"/>
      <c r="AAT268" s="42"/>
      <c r="AAU268" s="42"/>
      <c r="AAV268" s="42"/>
      <c r="AAW268" s="42"/>
      <c r="AAX268" s="42"/>
      <c r="AAY268" s="42"/>
      <c r="AAZ268" s="42"/>
      <c r="ABA268" s="42"/>
      <c r="ABB268" s="42"/>
      <c r="ABC268" s="42"/>
      <c r="ABD268" s="42"/>
      <c r="ABE268" s="42"/>
      <c r="ABF268" s="42"/>
      <c r="ABG268" s="42"/>
      <c r="ABH268" s="42"/>
      <c r="ABI268" s="42"/>
      <c r="ABJ268" s="42"/>
      <c r="ABK268" s="42"/>
      <c r="ABL268" s="42"/>
      <c r="ABM268" s="42"/>
      <c r="ABN268" s="42"/>
      <c r="ABO268" s="42"/>
      <c r="ABP268" s="42"/>
      <c r="ABQ268" s="42"/>
      <c r="ABR268" s="42"/>
      <c r="ABS268" s="42"/>
      <c r="ABT268" s="42"/>
      <c r="ABU268" s="42"/>
      <c r="ABV268" s="42"/>
      <c r="ABW268" s="42"/>
      <c r="ABX268" s="42"/>
      <c r="ABY268" s="42"/>
      <c r="ABZ268" s="42"/>
      <c r="ACA268" s="42"/>
      <c r="ACB268" s="42"/>
      <c r="ACC268" s="42"/>
      <c r="ACD268" s="42"/>
      <c r="ACE268" s="42"/>
      <c r="ACF268" s="42"/>
      <c r="ACG268" s="42"/>
      <c r="ACH268" s="42"/>
      <c r="ACI268" s="42"/>
      <c r="ACJ268" s="42"/>
      <c r="ACK268" s="42"/>
      <c r="ACL268" s="42"/>
      <c r="ACM268" s="42"/>
      <c r="ACN268" s="42"/>
      <c r="ACO268" s="42"/>
      <c r="ACP268" s="42"/>
      <c r="ACQ268" s="42"/>
      <c r="ACR268" s="42"/>
      <c r="ACS268" s="42"/>
      <c r="ACT268" s="42"/>
      <c r="ACU268" s="42"/>
      <c r="ACV268" s="42"/>
      <c r="ACW268" s="42"/>
      <c r="ACX268" s="42"/>
      <c r="ACY268" s="42"/>
      <c r="ACZ268" s="42"/>
      <c r="ADA268" s="42"/>
      <c r="ADB268" s="42"/>
      <c r="ADC268" s="42"/>
      <c r="ADD268" s="42"/>
      <c r="ADE268" s="42"/>
      <c r="ADF268" s="42"/>
      <c r="ADG268" s="42"/>
      <c r="ADH268" s="42"/>
      <c r="ADI268" s="42"/>
      <c r="ADJ268" s="42"/>
      <c r="ADK268" s="42"/>
      <c r="ADL268" s="42"/>
      <c r="ADM268" s="42"/>
      <c r="ADN268" s="42"/>
      <c r="ADO268" s="42"/>
      <c r="ADP268" s="42"/>
      <c r="ADQ268" s="42"/>
      <c r="ADR268" s="42"/>
      <c r="ADS268" s="42"/>
      <c r="ADT268" s="42"/>
      <c r="ADU268" s="42"/>
      <c r="ADV268" s="42"/>
      <c r="ADW268" s="42"/>
      <c r="ADX268" s="42"/>
      <c r="ADY268" s="42"/>
      <c r="ADZ268" s="42"/>
      <c r="AEA268" s="42"/>
      <c r="AEB268" s="42"/>
      <c r="AEC268" s="42"/>
      <c r="AED268" s="42"/>
      <c r="AEE268" s="42"/>
      <c r="AEF268" s="42"/>
      <c r="AEG268" s="42"/>
      <c r="AEH268" s="42"/>
      <c r="AEI268" s="42"/>
      <c r="AEJ268" s="42"/>
      <c r="AEK268" s="42"/>
      <c r="AEL268" s="42"/>
      <c r="AEM268" s="42"/>
      <c r="AEN268" s="42"/>
      <c r="AEO268" s="42"/>
      <c r="AEP268" s="42"/>
      <c r="AEQ268" s="42"/>
      <c r="AER268" s="42"/>
      <c r="AES268" s="42"/>
      <c r="AET268" s="42"/>
      <c r="AEU268" s="42"/>
      <c r="AEV268" s="42"/>
      <c r="AEW268" s="42"/>
      <c r="AEX268" s="42"/>
      <c r="AEY268" s="42"/>
      <c r="AEZ268" s="42"/>
      <c r="AFA268" s="42"/>
      <c r="AFB268" s="42"/>
      <c r="AFC268" s="42"/>
      <c r="AFD268" s="42"/>
      <c r="AFE268" s="42"/>
      <c r="AFF268" s="42"/>
      <c r="AFG268" s="42"/>
      <c r="AFH268" s="42"/>
      <c r="AFI268" s="42"/>
      <c r="AFJ268" s="42"/>
      <c r="AFK268" s="42"/>
      <c r="AFL268" s="42"/>
      <c r="AFM268" s="42"/>
      <c r="AFN268" s="42"/>
      <c r="AFO268" s="42"/>
      <c r="AFP268" s="42"/>
      <c r="AFQ268" s="42"/>
      <c r="AFR268" s="42"/>
      <c r="AFS268" s="42"/>
      <c r="AFT268" s="42"/>
      <c r="AFU268" s="42"/>
      <c r="AFV268" s="42"/>
      <c r="AFW268" s="42"/>
      <c r="AFX268" s="42"/>
      <c r="AFY268" s="42"/>
      <c r="AFZ268" s="42"/>
      <c r="AGA268" s="42"/>
      <c r="AGB268" s="42"/>
      <c r="AGC268" s="42"/>
      <c r="AGD268" s="42"/>
      <c r="AGE268" s="42"/>
      <c r="AGF268" s="42"/>
      <c r="AGG268" s="42"/>
      <c r="AGH268" s="42"/>
      <c r="AGI268" s="42"/>
      <c r="AGJ268" s="42"/>
      <c r="AGK268" s="42"/>
      <c r="AGL268" s="42"/>
      <c r="AGM268" s="42"/>
      <c r="AGN268" s="42"/>
      <c r="AGO268" s="42"/>
      <c r="AGP268" s="42"/>
      <c r="AGQ268" s="42"/>
      <c r="AGR268" s="42"/>
      <c r="AGS268" s="42"/>
      <c r="AGT268" s="42"/>
      <c r="AGU268" s="42"/>
      <c r="AGV268" s="42"/>
      <c r="AGW268" s="42"/>
      <c r="AGX268" s="42"/>
      <c r="AGY268" s="42"/>
      <c r="AGZ268" s="42"/>
      <c r="AHA268" s="42"/>
      <c r="AHB268" s="42"/>
      <c r="AHC268" s="42"/>
      <c r="AHD268" s="42"/>
      <c r="AHE268" s="42"/>
      <c r="AHF268" s="42"/>
      <c r="AHG268" s="42"/>
      <c r="AHH268" s="42"/>
      <c r="AHI268" s="42"/>
      <c r="AHJ268" s="42"/>
      <c r="AHK268" s="42"/>
      <c r="AHL268" s="42"/>
      <c r="AHM268" s="42"/>
      <c r="AHN268" s="42"/>
      <c r="AHO268" s="42"/>
      <c r="AHP268" s="42"/>
      <c r="AHQ268" s="42"/>
      <c r="AHR268" s="42"/>
      <c r="AHS268" s="42"/>
      <c r="AHT268" s="42"/>
      <c r="AHU268" s="42"/>
      <c r="AHV268" s="42"/>
      <c r="AHW268" s="42"/>
      <c r="AHX268" s="42"/>
      <c r="AHY268" s="42"/>
      <c r="AHZ268" s="42"/>
      <c r="AIA268" s="42"/>
      <c r="AIB268" s="42"/>
      <c r="AIC268" s="42"/>
      <c r="AID268" s="42"/>
      <c r="AIE268" s="42"/>
      <c r="AIF268" s="42"/>
      <c r="AIG268" s="42"/>
      <c r="AIH268" s="42"/>
      <c r="AII268" s="42"/>
      <c r="AIJ268" s="42"/>
      <c r="AIK268" s="42"/>
      <c r="AIL268" s="42"/>
      <c r="AIM268" s="42"/>
      <c r="AIN268" s="42"/>
      <c r="AIO268" s="42"/>
      <c r="AIP268" s="42"/>
      <c r="AIQ268" s="42"/>
      <c r="AIR268" s="42"/>
      <c r="AIS268" s="42"/>
      <c r="AIT268" s="42"/>
      <c r="AIU268" s="42"/>
      <c r="AIV268" s="42"/>
      <c r="AIW268" s="42"/>
      <c r="AIX268" s="42"/>
      <c r="AIY268" s="42"/>
      <c r="AIZ268" s="42"/>
      <c r="AJA268" s="42"/>
      <c r="AJB268" s="42"/>
      <c r="AJC268" s="42"/>
      <c r="AJD268" s="42"/>
      <c r="AJE268" s="42"/>
      <c r="AJF268" s="42"/>
      <c r="AJG268" s="42"/>
      <c r="AJH268" s="42"/>
      <c r="AJI268" s="42"/>
      <c r="AJJ268" s="42"/>
      <c r="AJK268" s="42"/>
      <c r="AJL268" s="42"/>
      <c r="AJM268" s="42"/>
      <c r="AJN268" s="42"/>
      <c r="AJO268" s="42"/>
      <c r="AJP268" s="42"/>
      <c r="AJQ268" s="42"/>
      <c r="AJR268" s="42"/>
      <c r="AJS268" s="42"/>
      <c r="AJT268" s="42"/>
      <c r="AJU268" s="42"/>
      <c r="AJV268" s="42"/>
      <c r="AJW268" s="42"/>
      <c r="AJX268" s="42"/>
      <c r="AJY268" s="42"/>
      <c r="AJZ268" s="42"/>
      <c r="AKA268" s="42"/>
      <c r="AKB268" s="42"/>
      <c r="AKC268" s="42"/>
      <c r="AKD268" s="42"/>
      <c r="AKE268" s="42"/>
      <c r="AKF268" s="42"/>
      <c r="AKG268" s="42"/>
      <c r="AKH268" s="42"/>
      <c r="AKI268" s="42"/>
      <c r="AKJ268" s="42"/>
      <c r="AKK268" s="42"/>
      <c r="AKL268" s="42"/>
      <c r="AKM268" s="42"/>
      <c r="AKN268" s="42"/>
      <c r="AKO268" s="42"/>
      <c r="AKP268" s="42"/>
      <c r="AKQ268" s="42"/>
      <c r="AKR268" s="42"/>
      <c r="AKS268" s="42"/>
      <c r="AKT268" s="42"/>
      <c r="AKU268" s="42"/>
      <c r="AKV268" s="42"/>
      <c r="AKW268" s="42"/>
      <c r="AKX268" s="42"/>
      <c r="AKY268" s="42"/>
      <c r="AKZ268" s="42"/>
      <c r="ALA268" s="42"/>
      <c r="ALB268" s="42"/>
      <c r="ALC268" s="42"/>
      <c r="ALD268" s="42"/>
      <c r="ALE268" s="42"/>
      <c r="ALF268" s="42"/>
      <c r="ALG268" s="42"/>
      <c r="ALH268" s="42"/>
      <c r="ALI268" s="42"/>
      <c r="ALJ268" s="42"/>
      <c r="ALK268" s="42"/>
      <c r="ALL268" s="42"/>
      <c r="ALM268" s="42"/>
      <c r="ALN268" s="42"/>
      <c r="ALO268" s="42"/>
      <c r="ALP268" s="42"/>
      <c r="ALQ268" s="42"/>
      <c r="ALR268" s="42"/>
      <c r="ALS268" s="42"/>
      <c r="ALT268" s="42"/>
      <c r="ALU268" s="42"/>
      <c r="ALV268" s="42"/>
      <c r="ALW268" s="42"/>
      <c r="ALX268" s="42"/>
      <c r="ALY268" s="42"/>
      <c r="ALZ268" s="42"/>
      <c r="AMA268" s="42"/>
      <c r="AMB268" s="42"/>
      <c r="AMC268" s="42"/>
      <c r="AMD268" s="42"/>
      <c r="AME268" s="42"/>
      <c r="AMF268" s="42"/>
      <c r="AMG268" s="42"/>
      <c r="AMH268" s="42"/>
      <c r="AMI268" s="42"/>
      <c r="AMJ268" s="42"/>
      <c r="AMK268" s="42"/>
      <c r="AML268" s="42"/>
      <c r="AMM268" s="42"/>
      <c r="AMN268" s="42"/>
      <c r="AMO268" s="42"/>
      <c r="AMP268" s="42"/>
      <c r="AMQ268" s="42"/>
      <c r="AMR268" s="42"/>
      <c r="AMS268" s="42"/>
      <c r="AMT268" s="42"/>
      <c r="AMU268" s="42"/>
      <c r="AMV268" s="42"/>
      <c r="AMW268" s="42"/>
      <c r="AMX268" s="42"/>
      <c r="AMY268" s="42"/>
      <c r="AMZ268" s="42"/>
      <c r="ANA268" s="42"/>
      <c r="ANB268" s="42"/>
      <c r="ANC268" s="42"/>
      <c r="AND268" s="42"/>
      <c r="ANE268" s="42"/>
      <c r="ANF268" s="42"/>
      <c r="ANG268" s="42"/>
      <c r="ANH268" s="42"/>
      <c r="ANI268" s="42"/>
      <c r="ANJ268" s="42"/>
      <c r="ANK268" s="42"/>
      <c r="ANL268" s="42"/>
      <c r="ANM268" s="42"/>
      <c r="ANN268" s="42"/>
      <c r="ANO268" s="42"/>
      <c r="ANP268" s="42"/>
      <c r="ANQ268" s="42"/>
      <c r="ANR268" s="42"/>
      <c r="ANS268" s="42"/>
      <c r="ANT268" s="42"/>
      <c r="ANU268" s="42"/>
      <c r="ANV268" s="42"/>
      <c r="ANW268" s="42"/>
      <c r="ANX268" s="42"/>
      <c r="ANY268" s="42"/>
      <c r="ANZ268" s="42"/>
      <c r="AOA268" s="42"/>
      <c r="AOB268" s="42"/>
      <c r="AOC268" s="42"/>
      <c r="AOD268" s="42"/>
      <c r="AOE268" s="42"/>
      <c r="AOF268" s="42"/>
      <c r="AOG268" s="42"/>
      <c r="AOH268" s="42"/>
      <c r="AOI268" s="42"/>
      <c r="AOJ268" s="42"/>
      <c r="AOK268" s="42"/>
      <c r="AOL268" s="42"/>
      <c r="AOM268" s="42"/>
      <c r="AON268" s="42"/>
      <c r="AOO268" s="42"/>
      <c r="AOP268" s="42"/>
      <c r="AOQ268" s="42"/>
      <c r="AOR268" s="42"/>
      <c r="AOS268" s="42"/>
      <c r="AOT268" s="42"/>
      <c r="AOU268" s="42"/>
      <c r="AOV268" s="42"/>
      <c r="AOW268" s="42"/>
      <c r="AOX268" s="42"/>
      <c r="AOY268" s="42"/>
      <c r="AOZ268" s="42"/>
      <c r="APA268" s="42"/>
      <c r="APB268" s="42"/>
      <c r="APC268" s="42"/>
      <c r="APD268" s="42"/>
      <c r="APE268" s="42"/>
      <c r="APF268" s="42"/>
      <c r="APG268" s="42"/>
      <c r="APH268" s="42"/>
      <c r="API268" s="42"/>
      <c r="APJ268" s="42"/>
      <c r="APK268" s="42"/>
      <c r="APL268" s="42"/>
      <c r="APM268" s="42"/>
      <c r="APN268" s="42"/>
      <c r="APO268" s="42"/>
      <c r="APP268" s="42"/>
      <c r="APQ268" s="42"/>
      <c r="APR268" s="42"/>
      <c r="APS268" s="42"/>
      <c r="APT268" s="42"/>
      <c r="APU268" s="42"/>
      <c r="APV268" s="42"/>
      <c r="APW268" s="42"/>
      <c r="APX268" s="42"/>
      <c r="APY268" s="42"/>
      <c r="APZ268" s="42"/>
      <c r="AQA268" s="42"/>
      <c r="AQB268" s="42"/>
      <c r="AQC268" s="42"/>
      <c r="AQD268" s="42"/>
      <c r="AQE268" s="42"/>
      <c r="AQF268" s="42"/>
      <c r="AQG268" s="42"/>
      <c r="AQH268" s="42"/>
      <c r="AQI268" s="42"/>
      <c r="AQJ268" s="42"/>
      <c r="AQK268" s="42"/>
      <c r="AQL268" s="42"/>
      <c r="AQM268" s="42"/>
      <c r="AQN268" s="42"/>
      <c r="AQO268" s="42"/>
      <c r="AQP268" s="42"/>
      <c r="AQQ268" s="42"/>
      <c r="AQR268" s="42"/>
      <c r="AQS268" s="42"/>
      <c r="AQT268" s="42"/>
      <c r="AQU268" s="42"/>
      <c r="AQV268" s="42"/>
      <c r="AQW268" s="42"/>
      <c r="AQX268" s="42"/>
      <c r="AQY268" s="42"/>
      <c r="AQZ268" s="42"/>
      <c r="ARA268" s="42"/>
      <c r="ARB268" s="42"/>
      <c r="ARC268" s="42"/>
      <c r="ARD268" s="42"/>
      <c r="ARE268" s="42"/>
      <c r="ARF268" s="42"/>
      <c r="ARG268" s="42"/>
      <c r="ARH268" s="42"/>
      <c r="ARI268" s="42"/>
      <c r="ARJ268" s="42"/>
      <c r="ARK268" s="42"/>
      <c r="ARL268" s="42"/>
      <c r="ARM268" s="42"/>
      <c r="ARN268" s="42"/>
      <c r="ARO268" s="42"/>
      <c r="ARP268" s="42"/>
      <c r="ARQ268" s="42"/>
      <c r="ARR268" s="42"/>
      <c r="ARS268" s="42"/>
      <c r="ART268" s="42"/>
      <c r="ARU268" s="42"/>
      <c r="ARV268" s="42"/>
      <c r="ARW268" s="42"/>
      <c r="ARX268" s="42"/>
      <c r="ARY268" s="42"/>
      <c r="ARZ268" s="42"/>
      <c r="ASA268" s="42"/>
      <c r="ASB268" s="42"/>
      <c r="ASC268" s="42"/>
      <c r="ASD268" s="42"/>
      <c r="ASE268" s="42"/>
      <c r="ASF268" s="42"/>
      <c r="ASG268" s="42"/>
      <c r="ASH268" s="42"/>
      <c r="ASI268" s="42"/>
      <c r="ASJ268" s="42"/>
      <c r="ASK268" s="42"/>
      <c r="ASL268" s="42"/>
      <c r="ASM268" s="42"/>
      <c r="ASN268" s="42"/>
      <c r="ASO268" s="42"/>
      <c r="ASP268" s="42"/>
      <c r="ASQ268" s="42"/>
      <c r="ASR268" s="42"/>
      <c r="ASS268" s="42"/>
      <c r="AST268" s="42"/>
      <c r="ASU268" s="42"/>
      <c r="ASV268" s="42"/>
      <c r="ASW268" s="42"/>
      <c r="ASX268" s="42"/>
      <c r="ASY268" s="42"/>
      <c r="ASZ268" s="42"/>
      <c r="ATA268" s="42"/>
      <c r="ATB268" s="42"/>
      <c r="ATC268" s="42"/>
      <c r="ATD268" s="42"/>
      <c r="ATE268" s="42"/>
      <c r="ATF268" s="42"/>
      <c r="ATG268" s="42"/>
      <c r="ATH268" s="42"/>
      <c r="ATI268" s="42"/>
      <c r="ATJ268" s="42"/>
      <c r="ATK268" s="42"/>
      <c r="ATL268" s="42"/>
      <c r="ATM268" s="42"/>
      <c r="ATN268" s="42"/>
      <c r="ATO268" s="42"/>
      <c r="ATP268" s="42"/>
      <c r="ATQ268" s="42"/>
      <c r="ATR268" s="42"/>
      <c r="ATS268" s="42"/>
      <c r="ATT268" s="42"/>
      <c r="ATU268" s="42"/>
      <c r="ATV268" s="42"/>
      <c r="ATW268" s="42"/>
      <c r="ATX268" s="42"/>
      <c r="ATY268" s="42"/>
      <c r="ATZ268" s="42"/>
      <c r="AUA268" s="42"/>
      <c r="AUB268" s="42"/>
      <c r="AUC268" s="42"/>
      <c r="AUD268" s="42"/>
      <c r="AUE268" s="42"/>
      <c r="AUF268" s="42"/>
      <c r="AUG268" s="42"/>
      <c r="AUH268" s="42"/>
      <c r="AUI268" s="42"/>
      <c r="AUJ268" s="42"/>
      <c r="AUK268" s="42"/>
      <c r="AUL268" s="42"/>
      <c r="AUM268" s="42"/>
      <c r="AUN268" s="42"/>
      <c r="AUO268" s="42"/>
      <c r="AUP268" s="42"/>
      <c r="AUQ268" s="42"/>
      <c r="AUR268" s="42"/>
      <c r="AUS268" s="42"/>
      <c r="AUT268" s="42"/>
      <c r="AUU268" s="42"/>
      <c r="AUV268" s="42"/>
      <c r="AUW268" s="42"/>
      <c r="AUX268" s="42"/>
      <c r="AUY268" s="42"/>
      <c r="AUZ268" s="42"/>
      <c r="AVA268" s="42"/>
      <c r="AVB268" s="42"/>
      <c r="AVC268" s="42"/>
      <c r="AVD268" s="42"/>
      <c r="AVE268" s="42"/>
      <c r="AVF268" s="42"/>
      <c r="AVG268" s="42"/>
      <c r="AVH268" s="42"/>
      <c r="AVI268" s="42"/>
      <c r="AVJ268" s="42"/>
      <c r="AVK268" s="42"/>
      <c r="AVL268" s="42"/>
      <c r="AVM268" s="42"/>
      <c r="AVN268" s="42"/>
      <c r="AVO268" s="42"/>
      <c r="AVP268" s="42"/>
      <c r="AVQ268" s="42"/>
      <c r="AVR268" s="42"/>
      <c r="AVS268" s="42"/>
      <c r="AVT268" s="42"/>
      <c r="AVU268" s="42"/>
      <c r="AVV268" s="42"/>
      <c r="AVW268" s="42"/>
      <c r="AVX268" s="42"/>
      <c r="AVY268" s="42"/>
      <c r="AVZ268" s="42"/>
      <c r="AWA268" s="42"/>
      <c r="AWB268" s="42"/>
      <c r="AWC268" s="42"/>
      <c r="AWD268" s="42"/>
      <c r="AWE268" s="42"/>
      <c r="AWF268" s="42"/>
      <c r="AWG268" s="42"/>
      <c r="AWH268" s="42"/>
      <c r="AWI268" s="42"/>
      <c r="AWJ268" s="42"/>
      <c r="AWK268" s="42"/>
      <c r="AWL268" s="42"/>
      <c r="AWM268" s="42"/>
      <c r="AWN268" s="42"/>
      <c r="AWO268" s="42"/>
      <c r="AWP268" s="42"/>
      <c r="AWQ268" s="42"/>
      <c r="AWR268" s="42"/>
      <c r="AWS268" s="42"/>
      <c r="AWT268" s="42"/>
      <c r="AWU268" s="42"/>
      <c r="AWV268" s="42"/>
      <c r="AWW268" s="42"/>
      <c r="AWX268" s="42"/>
      <c r="AWY268" s="42"/>
      <c r="AWZ268" s="42"/>
      <c r="AXA268" s="42"/>
      <c r="AXB268" s="42"/>
      <c r="AXC268" s="42"/>
      <c r="AXD268" s="42"/>
      <c r="AXE268" s="42"/>
      <c r="AXF268" s="42"/>
      <c r="AXG268" s="42"/>
      <c r="AXH268" s="42"/>
      <c r="AXI268" s="42"/>
      <c r="AXJ268" s="42"/>
      <c r="AXK268" s="42"/>
      <c r="AXL268" s="42"/>
      <c r="AXM268" s="42"/>
      <c r="AXN268" s="42"/>
      <c r="AXO268" s="42"/>
      <c r="AXP268" s="42"/>
      <c r="AXQ268" s="42"/>
      <c r="AXR268" s="42"/>
      <c r="AXS268" s="42"/>
      <c r="AXT268" s="42"/>
      <c r="AXU268" s="42"/>
      <c r="AXV268" s="42"/>
      <c r="AXW268" s="42"/>
      <c r="AXX268" s="42"/>
      <c r="AXY268" s="42"/>
      <c r="AXZ268" s="42"/>
      <c r="AYA268" s="42"/>
      <c r="AYB268" s="42"/>
      <c r="AYC268" s="42"/>
      <c r="AYD268" s="42"/>
      <c r="AYE268" s="42"/>
      <c r="AYF268" s="42"/>
      <c r="AYG268" s="42"/>
      <c r="AYH268" s="42"/>
      <c r="AYI268" s="42"/>
      <c r="AYJ268" s="42"/>
      <c r="AYK268" s="42"/>
      <c r="AYL268" s="42"/>
      <c r="AYM268" s="42"/>
      <c r="AYN268" s="42"/>
      <c r="AYO268" s="42"/>
      <c r="AYP268" s="42"/>
      <c r="AYQ268" s="42"/>
      <c r="AYR268" s="42"/>
      <c r="AYS268" s="42"/>
      <c r="AYT268" s="42"/>
      <c r="AYU268" s="42"/>
      <c r="AYV268" s="42"/>
      <c r="AYW268" s="42"/>
      <c r="AYX268" s="42"/>
      <c r="AYY268" s="42"/>
      <c r="AYZ268" s="42"/>
      <c r="WVH268" s="42"/>
      <c r="WVI268" s="42"/>
      <c r="WVJ268" s="42"/>
      <c r="WVK268" s="42"/>
      <c r="WVL268" s="42"/>
      <c r="WVM268" s="42"/>
      <c r="WVN268" s="42"/>
      <c r="WVO268" s="42"/>
      <c r="WVP268" s="42"/>
      <c r="WVQ268" s="42"/>
      <c r="WVR268" s="42"/>
      <c r="WVS268" s="42"/>
      <c r="WVT268" s="42"/>
      <c r="WVU268" s="42"/>
      <c r="WVV268" s="42"/>
      <c r="WVW268" s="42"/>
      <c r="WVX268" s="42"/>
      <c r="WVY268" s="42"/>
      <c r="WVZ268" s="42"/>
      <c r="WWA268" s="42"/>
      <c r="WWB268" s="42"/>
      <c r="WWC268" s="42"/>
      <c r="WWD268" s="42"/>
      <c r="WWE268" s="42"/>
      <c r="WWF268" s="42"/>
      <c r="WWG268" s="42"/>
      <c r="WWH268" s="42"/>
      <c r="WWI268" s="42"/>
      <c r="WWJ268" s="42"/>
      <c r="WWK268" s="42"/>
      <c r="WWL268" s="42"/>
      <c r="WWM268" s="42"/>
      <c r="WWN268" s="42"/>
      <c r="WWO268" s="42"/>
      <c r="WWP268" s="42"/>
      <c r="WWQ268" s="42"/>
      <c r="WWR268" s="42"/>
      <c r="WWS268" s="42"/>
      <c r="WWT268" s="42"/>
      <c r="WWU268" s="42"/>
      <c r="WWV268" s="42"/>
      <c r="WWW268" s="42"/>
      <c r="WWX268" s="42"/>
      <c r="WWY268" s="42"/>
      <c r="WWZ268" s="42"/>
      <c r="WXA268" s="42"/>
      <c r="WXB268" s="42"/>
      <c r="WXC268" s="42"/>
      <c r="WXD268" s="42"/>
      <c r="WXE268" s="42"/>
      <c r="WXF268" s="42"/>
      <c r="WXG268" s="42"/>
      <c r="WXH268" s="42"/>
      <c r="WXI268" s="42"/>
      <c r="WXJ268" s="42"/>
      <c r="WXK268" s="42"/>
      <c r="WXL268" s="42"/>
      <c r="WXM268" s="42"/>
      <c r="WXN268" s="42"/>
      <c r="WXO268" s="42"/>
      <c r="WXP268" s="42"/>
      <c r="WXQ268" s="42"/>
      <c r="WXR268" s="42"/>
      <c r="WXS268" s="42"/>
      <c r="WXT268" s="42"/>
      <c r="WXU268" s="42"/>
      <c r="WXV268" s="42"/>
      <c r="WXW268" s="42"/>
      <c r="WXX268" s="42"/>
      <c r="WXY268" s="42"/>
      <c r="WXZ268" s="42"/>
      <c r="WYA268" s="42"/>
      <c r="WYB268" s="42"/>
      <c r="WYC268" s="42"/>
      <c r="WYD268" s="42"/>
      <c r="WYE268" s="42"/>
      <c r="WYF268" s="42"/>
      <c r="WYG268" s="42"/>
      <c r="WYH268" s="42"/>
      <c r="WYI268" s="42"/>
      <c r="WYJ268" s="42"/>
      <c r="WYK268" s="42"/>
      <c r="WYL268" s="42"/>
      <c r="WYM268" s="42"/>
      <c r="WYN268" s="42"/>
      <c r="WYO268" s="42"/>
      <c r="WYP268" s="42"/>
      <c r="WYQ268" s="42"/>
      <c r="WYR268" s="42"/>
      <c r="WYS268" s="42"/>
      <c r="WYT268" s="42"/>
      <c r="WYU268" s="42"/>
      <c r="WYV268" s="42"/>
      <c r="WYW268" s="42"/>
      <c r="WYX268" s="42"/>
      <c r="WYY268" s="42"/>
      <c r="WYZ268" s="42"/>
      <c r="WZA268" s="42"/>
      <c r="WZB268" s="42"/>
      <c r="WZC268" s="42"/>
      <c r="WZD268" s="42"/>
      <c r="WZE268" s="42"/>
      <c r="WZF268" s="42"/>
      <c r="WZG268" s="42"/>
      <c r="WZH268" s="42"/>
      <c r="WZI268" s="42"/>
      <c r="WZJ268" s="42"/>
      <c r="WZK268" s="42"/>
      <c r="WZL268" s="42"/>
      <c r="WZM268" s="42"/>
      <c r="WZN268" s="42"/>
      <c r="WZO268" s="42"/>
      <c r="WZP268" s="42"/>
      <c r="WZQ268" s="42"/>
      <c r="WZR268" s="42"/>
      <c r="WZS268" s="42"/>
      <c r="WZT268" s="42"/>
      <c r="WZU268" s="42"/>
      <c r="WZV268" s="42"/>
      <c r="WZW268" s="42"/>
      <c r="WZX268" s="42"/>
      <c r="WZY268" s="42"/>
      <c r="WZZ268" s="42"/>
      <c r="XAA268" s="42"/>
      <c r="XAB268" s="42"/>
      <c r="XAC268" s="42"/>
      <c r="XAD268" s="42"/>
      <c r="XAE268" s="42"/>
      <c r="XAF268" s="42"/>
      <c r="XAG268" s="42"/>
      <c r="XAH268" s="42"/>
      <c r="XAI268" s="42"/>
      <c r="XAJ268" s="42"/>
      <c r="XAK268" s="42"/>
      <c r="XAL268" s="42"/>
      <c r="XAM268" s="42"/>
      <c r="XAN268" s="42"/>
      <c r="XAO268" s="42"/>
      <c r="XAP268" s="42"/>
      <c r="XAQ268" s="42"/>
      <c r="XAR268" s="42"/>
      <c r="XAS268" s="42"/>
      <c r="XAT268" s="42"/>
      <c r="XAU268" s="42"/>
      <c r="XAV268" s="42"/>
      <c r="XAW268" s="42"/>
      <c r="XAX268" s="42"/>
      <c r="XAY268" s="42"/>
      <c r="XAZ268" s="42"/>
      <c r="XBA268" s="42"/>
      <c r="XBB268" s="42"/>
      <c r="XBC268" s="42"/>
      <c r="XBD268" s="42"/>
      <c r="XBE268" s="42"/>
      <c r="XBF268" s="42"/>
      <c r="XBG268" s="42"/>
      <c r="XBH268" s="42"/>
      <c r="XBI268" s="42"/>
      <c r="XBJ268" s="42"/>
      <c r="XBK268" s="42"/>
      <c r="XBL268" s="42"/>
      <c r="XBM268" s="42"/>
      <c r="XBN268" s="42"/>
      <c r="XBO268" s="42"/>
      <c r="XBP268" s="42"/>
      <c r="XBQ268" s="42"/>
      <c r="XBR268" s="42"/>
      <c r="XBS268" s="42"/>
      <c r="XBT268" s="42"/>
      <c r="XBU268" s="42"/>
      <c r="XBV268" s="42"/>
      <c r="XBW268" s="42"/>
      <c r="XBX268" s="42"/>
      <c r="XBY268" s="42"/>
      <c r="XBZ268" s="42"/>
      <c r="XCA268" s="42"/>
      <c r="XCB268" s="42"/>
      <c r="XCC268" s="42"/>
      <c r="XCD268" s="42"/>
      <c r="XCE268" s="42"/>
      <c r="XCF268" s="42"/>
      <c r="XCG268" s="42"/>
      <c r="XCH268" s="42"/>
      <c r="XCI268" s="42"/>
      <c r="XCJ268" s="42"/>
      <c r="XCK268" s="42"/>
      <c r="XCL268" s="42"/>
      <c r="XCM268" s="42"/>
      <c r="XCN268" s="42"/>
      <c r="XCO268" s="42"/>
      <c r="XCP268" s="42"/>
      <c r="XCQ268" s="42"/>
      <c r="XCR268" s="42"/>
      <c r="XCS268" s="42"/>
      <c r="XCT268" s="42"/>
      <c r="XCU268" s="42"/>
      <c r="XCV268" s="42"/>
      <c r="XCW268" s="42"/>
      <c r="XCX268" s="42"/>
      <c r="XCY268" s="42"/>
      <c r="XCZ268" s="42"/>
      <c r="XDA268" s="42"/>
      <c r="XDB268" s="42"/>
      <c r="XDC268" s="42"/>
      <c r="XDD268" s="42"/>
      <c r="XDE268" s="42"/>
      <c r="XDF268" s="42"/>
      <c r="XDG268" s="42"/>
      <c r="XDH268" s="42"/>
      <c r="XDI268" s="42"/>
      <c r="XDJ268" s="42"/>
      <c r="XDK268" s="42"/>
      <c r="XDL268" s="42"/>
      <c r="XDM268" s="42"/>
      <c r="XDN268" s="42"/>
      <c r="XDO268" s="42"/>
      <c r="XDP268" s="42"/>
      <c r="XDQ268" s="42"/>
      <c r="XDR268" s="42"/>
      <c r="XDS268" s="42"/>
      <c r="XDT268" s="42"/>
      <c r="XDU268" s="42"/>
      <c r="XDV268" s="42"/>
      <c r="XDW268" s="42"/>
      <c r="XDX268" s="42"/>
      <c r="XDY268" s="42"/>
      <c r="XDZ268" s="42"/>
      <c r="XEA268" s="42"/>
      <c r="XEB268" s="42"/>
      <c r="XEC268" s="42"/>
      <c r="XED268" s="42"/>
      <c r="XEE268" s="42"/>
      <c r="XEF268" s="42"/>
      <c r="XEG268" s="42"/>
      <c r="XEH268" s="42"/>
      <c r="XEI268" s="42"/>
      <c r="XEJ268" s="42"/>
      <c r="XEK268" s="42"/>
      <c r="XEL268" s="42"/>
      <c r="XEM268" s="42"/>
      <c r="XEN268" s="42"/>
      <c r="XEO268" s="42"/>
      <c r="XEP268" s="42"/>
      <c r="XEQ268" s="42"/>
      <c r="XER268" s="42"/>
      <c r="XES268" s="42"/>
      <c r="XET268" s="42"/>
      <c r="XEU268" s="42"/>
      <c r="XEV268" s="42"/>
      <c r="XEW268" s="42"/>
      <c r="XEX268" s="42"/>
      <c r="XEY268" s="42"/>
      <c r="XEZ268" s="42"/>
      <c r="XFA268" s="42"/>
      <c r="XFB268" s="42"/>
      <c r="XFC268" s="42"/>
      <c r="XFD268" s="42"/>
    </row>
    <row r="269" spans="1:1352 15950:16384" s="195" customFormat="1">
      <c r="A269" s="204" t="s">
        <v>81</v>
      </c>
      <c r="B269" s="205"/>
      <c r="C269" s="171" t="s">
        <v>10</v>
      </c>
      <c r="D269" s="172">
        <v>7093941</v>
      </c>
      <c r="E269" s="173">
        <v>26000</v>
      </c>
      <c r="F269" s="199"/>
      <c r="G269" s="174">
        <f t="shared" ref="G269:G276" si="19">E269*F269</f>
        <v>0</v>
      </c>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c r="BZ269" s="42"/>
      <c r="CA269" s="42"/>
      <c r="CB269" s="42"/>
      <c r="CC269" s="42"/>
      <c r="CD269" s="42"/>
      <c r="CE269" s="42"/>
      <c r="CF269" s="42"/>
      <c r="CG269" s="42"/>
      <c r="CH269" s="42"/>
      <c r="CI269" s="42"/>
      <c r="CJ269" s="42"/>
      <c r="CK269" s="42"/>
      <c r="CL269" s="42"/>
      <c r="CM269" s="42"/>
      <c r="CN269" s="42"/>
      <c r="CO269" s="42"/>
      <c r="CP269" s="42"/>
      <c r="CQ269" s="42"/>
      <c r="CR269" s="42"/>
      <c r="CS269" s="42"/>
      <c r="CT269" s="42"/>
      <c r="CU269" s="42"/>
      <c r="CV269" s="42"/>
      <c r="CW269" s="42"/>
      <c r="CX269" s="42"/>
      <c r="CY269" s="42"/>
      <c r="CZ269" s="42"/>
      <c r="DA269" s="42"/>
      <c r="DB269" s="42"/>
      <c r="DC269" s="42"/>
      <c r="DD269" s="42"/>
      <c r="DE269" s="42"/>
      <c r="DF269" s="42"/>
      <c r="DG269" s="42"/>
      <c r="DH269" s="42"/>
      <c r="DI269" s="42"/>
      <c r="DJ269" s="42"/>
      <c r="DK269" s="42"/>
      <c r="DL269" s="42"/>
      <c r="DM269" s="42"/>
      <c r="DN269" s="42"/>
      <c r="DO269" s="42"/>
      <c r="DP269" s="42"/>
      <c r="DQ269" s="42"/>
      <c r="DR269" s="42"/>
      <c r="DS269" s="42"/>
      <c r="DT269" s="42"/>
      <c r="DU269" s="42"/>
      <c r="DV269" s="42"/>
      <c r="DW269" s="42"/>
      <c r="DX269" s="42"/>
      <c r="DY269" s="42"/>
      <c r="DZ269" s="42"/>
      <c r="EA269" s="42"/>
      <c r="EB269" s="42"/>
      <c r="EC269" s="42"/>
      <c r="ED269" s="42"/>
      <c r="EE269" s="42"/>
      <c r="EF269" s="42"/>
      <c r="EG269" s="42"/>
      <c r="EH269" s="42"/>
      <c r="EI269" s="42"/>
      <c r="EJ269" s="42"/>
      <c r="EK269" s="42"/>
      <c r="EL269" s="42"/>
      <c r="EM269" s="42"/>
      <c r="EN269" s="42"/>
      <c r="EO269" s="42"/>
      <c r="EP269" s="42"/>
      <c r="EQ269" s="42"/>
      <c r="ER269" s="42"/>
      <c r="ES269" s="42"/>
      <c r="ET269" s="42"/>
      <c r="EU269" s="42"/>
      <c r="EV269" s="42"/>
      <c r="EW269" s="42"/>
      <c r="EX269" s="42"/>
      <c r="EY269" s="42"/>
      <c r="EZ269" s="42"/>
      <c r="FA269" s="42"/>
      <c r="FB269" s="42"/>
      <c r="FC269" s="42"/>
      <c r="FD269" s="42"/>
      <c r="FE269" s="42"/>
      <c r="FF269" s="42"/>
      <c r="FG269" s="42"/>
      <c r="FH269" s="42"/>
      <c r="FI269" s="42"/>
      <c r="FJ269" s="42"/>
      <c r="FK269" s="42"/>
      <c r="FL269" s="42"/>
      <c r="FM269" s="42"/>
      <c r="FN269" s="42"/>
      <c r="FO269" s="42"/>
      <c r="FP269" s="42"/>
      <c r="FQ269" s="42"/>
      <c r="FR269" s="42"/>
      <c r="FS269" s="42"/>
      <c r="FT269" s="42"/>
      <c r="FU269" s="42"/>
      <c r="FV269" s="42"/>
      <c r="FW269" s="42"/>
      <c r="FX269" s="42"/>
      <c r="FY269" s="42"/>
      <c r="FZ269" s="42"/>
      <c r="GA269" s="42"/>
      <c r="GB269" s="42"/>
      <c r="GC269" s="42"/>
      <c r="GD269" s="42"/>
      <c r="GE269" s="42"/>
      <c r="GF269" s="42"/>
      <c r="GG269" s="42"/>
      <c r="GH269" s="42"/>
      <c r="GI269" s="42"/>
      <c r="GJ269" s="42"/>
      <c r="GK269" s="42"/>
      <c r="GL269" s="42"/>
      <c r="GM269" s="42"/>
      <c r="GN269" s="42"/>
      <c r="GO269" s="42"/>
      <c r="GP269" s="42"/>
      <c r="GQ269" s="42"/>
      <c r="GR269" s="42"/>
      <c r="GS269" s="42"/>
      <c r="GT269" s="42"/>
      <c r="GU269" s="42"/>
      <c r="GV269" s="42"/>
      <c r="GW269" s="42"/>
      <c r="GX269" s="42"/>
      <c r="GY269" s="42"/>
      <c r="GZ269" s="42"/>
      <c r="HA269" s="42"/>
      <c r="HB269" s="42"/>
      <c r="HC269" s="42"/>
      <c r="HD269" s="42"/>
      <c r="HE269" s="42"/>
      <c r="HF269" s="42"/>
      <c r="HG269" s="42"/>
      <c r="HH269" s="42"/>
      <c r="HI269" s="42"/>
      <c r="HJ269" s="42"/>
      <c r="HK269" s="42"/>
      <c r="HL269" s="42"/>
      <c r="HM269" s="42"/>
      <c r="HN269" s="42"/>
      <c r="HO269" s="42"/>
      <c r="HP269" s="42"/>
      <c r="HQ269" s="42"/>
      <c r="HR269" s="42"/>
      <c r="HS269" s="42"/>
      <c r="HT269" s="42"/>
      <c r="HU269" s="42"/>
      <c r="HV269" s="42"/>
      <c r="HW269" s="42"/>
      <c r="HX269" s="42"/>
      <c r="HY269" s="42"/>
      <c r="HZ269" s="42"/>
      <c r="IA269" s="42"/>
      <c r="IB269" s="42"/>
      <c r="IC269" s="42"/>
      <c r="ID269" s="42"/>
      <c r="IE269" s="42"/>
      <c r="IF269" s="42"/>
      <c r="IG269" s="42"/>
      <c r="IH269" s="42"/>
      <c r="II269" s="42"/>
      <c r="IJ269" s="42"/>
      <c r="IK269" s="42"/>
      <c r="IL269" s="42"/>
      <c r="IM269" s="42"/>
      <c r="IN269" s="42"/>
      <c r="IO269" s="42"/>
      <c r="IP269" s="42"/>
      <c r="IQ269" s="42"/>
      <c r="IR269" s="42"/>
      <c r="IS269" s="42"/>
      <c r="IT269" s="42"/>
      <c r="IU269" s="42"/>
      <c r="IV269" s="42"/>
      <c r="IW269" s="42"/>
      <c r="IX269" s="42"/>
      <c r="IY269" s="42"/>
      <c r="IZ269" s="42"/>
      <c r="JA269" s="42"/>
      <c r="JB269" s="42"/>
      <c r="JC269" s="42"/>
      <c r="JD269" s="42"/>
      <c r="JE269" s="42"/>
      <c r="JF269" s="42"/>
      <c r="JG269" s="42"/>
      <c r="JH269" s="42"/>
      <c r="JI269" s="42"/>
      <c r="JJ269" s="42"/>
      <c r="JK269" s="42"/>
      <c r="JL269" s="42"/>
      <c r="JM269" s="42"/>
      <c r="JN269" s="42"/>
      <c r="JO269" s="42"/>
      <c r="JP269" s="42"/>
      <c r="JQ269" s="42"/>
      <c r="JR269" s="42"/>
      <c r="JS269" s="42"/>
      <c r="JT269" s="42"/>
      <c r="JU269" s="42"/>
      <c r="JV269" s="42"/>
      <c r="JW269" s="42"/>
      <c r="JX269" s="42"/>
      <c r="JY269" s="42"/>
      <c r="JZ269" s="42"/>
      <c r="KA269" s="42"/>
      <c r="KB269" s="42"/>
      <c r="KC269" s="42"/>
      <c r="KD269" s="42"/>
      <c r="KE269" s="42"/>
      <c r="KF269" s="42"/>
      <c r="KG269" s="42"/>
      <c r="KH269" s="42"/>
      <c r="KI269" s="42"/>
      <c r="KJ269" s="42"/>
      <c r="KK269" s="42"/>
      <c r="KL269" s="42"/>
      <c r="KM269" s="42"/>
      <c r="KN269" s="42"/>
      <c r="KO269" s="42"/>
      <c r="KP269" s="42"/>
      <c r="KQ269" s="42"/>
      <c r="KR269" s="42"/>
      <c r="KS269" s="42"/>
      <c r="KT269" s="42"/>
      <c r="KU269" s="42"/>
      <c r="KV269" s="42"/>
      <c r="KW269" s="42"/>
      <c r="KX269" s="42"/>
      <c r="KY269" s="42"/>
      <c r="KZ269" s="42"/>
      <c r="LA269" s="42"/>
      <c r="LB269" s="42"/>
      <c r="LC269" s="42"/>
      <c r="LD269" s="42"/>
      <c r="LE269" s="42"/>
      <c r="LF269" s="42"/>
      <c r="LG269" s="42"/>
      <c r="LH269" s="42"/>
      <c r="LI269" s="42"/>
      <c r="LJ269" s="42"/>
      <c r="LK269" s="42"/>
      <c r="LL269" s="42"/>
      <c r="LM269" s="42"/>
      <c r="LN269" s="42"/>
      <c r="LO269" s="42"/>
      <c r="LP269" s="42"/>
      <c r="LQ269" s="42"/>
      <c r="LR269" s="42"/>
      <c r="LS269" s="42"/>
      <c r="LT269" s="42"/>
      <c r="LU269" s="42"/>
      <c r="LV269" s="42"/>
      <c r="LW269" s="42"/>
      <c r="LX269" s="42"/>
      <c r="LY269" s="42"/>
      <c r="LZ269" s="42"/>
      <c r="MA269" s="42"/>
      <c r="MB269" s="42"/>
      <c r="MC269" s="42"/>
      <c r="MD269" s="42"/>
      <c r="ME269" s="42"/>
      <c r="MF269" s="42"/>
      <c r="MG269" s="42"/>
      <c r="MH269" s="42"/>
      <c r="MI269" s="42"/>
      <c r="MJ269" s="42"/>
      <c r="MK269" s="42"/>
      <c r="ML269" s="42"/>
      <c r="MM269" s="42"/>
      <c r="MN269" s="42"/>
      <c r="MO269" s="42"/>
      <c r="MP269" s="42"/>
      <c r="MQ269" s="42"/>
      <c r="MR269" s="42"/>
      <c r="MS269" s="42"/>
      <c r="MT269" s="42"/>
      <c r="MU269" s="42"/>
      <c r="MV269" s="42"/>
      <c r="MW269" s="42"/>
      <c r="MX269" s="42"/>
      <c r="MY269" s="42"/>
      <c r="MZ269" s="42"/>
      <c r="NA269" s="42"/>
      <c r="NB269" s="42"/>
      <c r="NC269" s="42"/>
      <c r="ND269" s="42"/>
      <c r="NE269" s="42"/>
      <c r="NF269" s="42"/>
      <c r="NG269" s="42"/>
      <c r="NH269" s="42"/>
      <c r="NI269" s="42"/>
      <c r="NJ269" s="42"/>
      <c r="NK269" s="42"/>
      <c r="NL269" s="42"/>
      <c r="NM269" s="42"/>
      <c r="NN269" s="42"/>
      <c r="NO269" s="42"/>
      <c r="NP269" s="42"/>
      <c r="NQ269" s="42"/>
      <c r="NR269" s="42"/>
      <c r="NS269" s="42"/>
      <c r="NT269" s="42"/>
      <c r="NU269" s="42"/>
      <c r="NV269" s="42"/>
      <c r="NW269" s="42"/>
      <c r="NX269" s="42"/>
      <c r="NY269" s="42"/>
      <c r="NZ269" s="42"/>
      <c r="OA269" s="42"/>
      <c r="OB269" s="42"/>
      <c r="OC269" s="42"/>
      <c r="OD269" s="42"/>
      <c r="OE269" s="42"/>
      <c r="OF269" s="42"/>
      <c r="OG269" s="42"/>
      <c r="OH269" s="42"/>
      <c r="OI269" s="42"/>
      <c r="OJ269" s="42"/>
      <c r="OK269" s="42"/>
      <c r="OL269" s="42"/>
      <c r="OM269" s="42"/>
      <c r="ON269" s="42"/>
      <c r="OO269" s="42"/>
      <c r="OP269" s="42"/>
      <c r="OQ269" s="42"/>
      <c r="OR269" s="42"/>
      <c r="OS269" s="42"/>
      <c r="OT269" s="42"/>
      <c r="OU269" s="42"/>
      <c r="OV269" s="42"/>
      <c r="OW269" s="42"/>
      <c r="OX269" s="42"/>
      <c r="OY269" s="42"/>
      <c r="OZ269" s="42"/>
      <c r="PA269" s="42"/>
      <c r="PB269" s="42"/>
      <c r="PC269" s="42"/>
      <c r="PD269" s="42"/>
      <c r="PE269" s="42"/>
      <c r="PF269" s="42"/>
      <c r="PG269" s="42"/>
      <c r="PH269" s="42"/>
      <c r="PI269" s="42"/>
      <c r="PJ269" s="42"/>
      <c r="PK269" s="42"/>
      <c r="PL269" s="42"/>
      <c r="PM269" s="42"/>
      <c r="PN269" s="42"/>
      <c r="PO269" s="42"/>
      <c r="PP269" s="42"/>
      <c r="PQ269" s="42"/>
      <c r="PR269" s="42"/>
      <c r="PS269" s="42"/>
      <c r="PT269" s="42"/>
      <c r="PU269" s="42"/>
      <c r="PV269" s="42"/>
      <c r="PW269" s="42"/>
      <c r="PX269" s="42"/>
      <c r="PY269" s="42"/>
      <c r="PZ269" s="42"/>
      <c r="QA269" s="42"/>
      <c r="QB269" s="42"/>
      <c r="QC269" s="42"/>
      <c r="QD269" s="42"/>
      <c r="QE269" s="42"/>
      <c r="QF269" s="42"/>
      <c r="QG269" s="42"/>
      <c r="QH269" s="42"/>
      <c r="QI269" s="42"/>
      <c r="QJ269" s="42"/>
      <c r="QK269" s="42"/>
      <c r="QL269" s="42"/>
      <c r="QM269" s="42"/>
      <c r="QN269" s="42"/>
      <c r="QO269" s="42"/>
      <c r="QP269" s="42"/>
      <c r="QQ269" s="42"/>
      <c r="QR269" s="42"/>
      <c r="QS269" s="42"/>
      <c r="QT269" s="42"/>
      <c r="QU269" s="42"/>
      <c r="QV269" s="42"/>
      <c r="QW269" s="42"/>
      <c r="QX269" s="42"/>
      <c r="QY269" s="42"/>
      <c r="QZ269" s="42"/>
      <c r="RA269" s="42"/>
      <c r="RB269" s="42"/>
      <c r="RC269" s="42"/>
      <c r="RD269" s="42"/>
      <c r="RE269" s="42"/>
      <c r="RF269" s="42"/>
      <c r="RG269" s="42"/>
      <c r="RH269" s="42"/>
      <c r="RI269" s="42"/>
      <c r="RJ269" s="42"/>
      <c r="RK269" s="42"/>
      <c r="RL269" s="42"/>
      <c r="RM269" s="42"/>
      <c r="RN269" s="42"/>
      <c r="RO269" s="42"/>
      <c r="RP269" s="42"/>
      <c r="RQ269" s="42"/>
      <c r="RR269" s="42"/>
      <c r="RS269" s="42"/>
      <c r="RT269" s="42"/>
      <c r="RU269" s="42"/>
      <c r="RV269" s="42"/>
      <c r="RW269" s="42"/>
      <c r="RX269" s="42"/>
      <c r="RY269" s="42"/>
      <c r="RZ269" s="42"/>
      <c r="SA269" s="42"/>
      <c r="SB269" s="42"/>
      <c r="SC269" s="42"/>
      <c r="SD269" s="42"/>
      <c r="SE269" s="42"/>
      <c r="SF269" s="42"/>
      <c r="SG269" s="42"/>
      <c r="SH269" s="42"/>
      <c r="SI269" s="42"/>
      <c r="SJ269" s="42"/>
      <c r="SK269" s="42"/>
      <c r="SL269" s="42"/>
      <c r="SM269" s="42"/>
      <c r="SN269" s="42"/>
      <c r="SO269" s="42"/>
      <c r="SP269" s="42"/>
      <c r="SQ269" s="42"/>
      <c r="SR269" s="42"/>
      <c r="SS269" s="42"/>
      <c r="ST269" s="42"/>
      <c r="SU269" s="42"/>
      <c r="SV269" s="42"/>
      <c r="SW269" s="42"/>
      <c r="SX269" s="42"/>
      <c r="SY269" s="42"/>
      <c r="SZ269" s="42"/>
      <c r="TA269" s="42"/>
      <c r="TB269" s="42"/>
      <c r="TC269" s="42"/>
      <c r="TD269" s="42"/>
      <c r="TE269" s="42"/>
      <c r="TF269" s="42"/>
      <c r="TG269" s="42"/>
      <c r="TH269" s="42"/>
      <c r="TI269" s="42"/>
      <c r="TJ269" s="42"/>
      <c r="TK269" s="42"/>
      <c r="TL269" s="42"/>
      <c r="TM269" s="42"/>
      <c r="TN269" s="42"/>
      <c r="TO269" s="42"/>
      <c r="TP269" s="42"/>
      <c r="TQ269" s="42"/>
      <c r="TR269" s="42"/>
      <c r="TS269" s="42"/>
      <c r="TT269" s="42"/>
      <c r="TU269" s="42"/>
      <c r="TV269" s="42"/>
      <c r="TW269" s="42"/>
      <c r="TX269" s="42"/>
      <c r="TY269" s="42"/>
      <c r="TZ269" s="42"/>
      <c r="UA269" s="42"/>
      <c r="UB269" s="42"/>
      <c r="UC269" s="42"/>
      <c r="UD269" s="42"/>
      <c r="UE269" s="42"/>
      <c r="UF269" s="42"/>
      <c r="UG269" s="42"/>
      <c r="UH269" s="42"/>
      <c r="UI269" s="42"/>
      <c r="UJ269" s="42"/>
      <c r="UK269" s="42"/>
      <c r="UL269" s="42"/>
      <c r="UM269" s="42"/>
      <c r="UN269" s="42"/>
      <c r="UO269" s="42"/>
      <c r="UP269" s="42"/>
      <c r="UQ269" s="42"/>
      <c r="UR269" s="42"/>
      <c r="US269" s="42"/>
      <c r="UT269" s="42"/>
      <c r="UU269" s="42"/>
      <c r="UV269" s="42"/>
      <c r="UW269" s="42"/>
      <c r="UX269" s="42"/>
      <c r="UY269" s="42"/>
      <c r="UZ269" s="42"/>
      <c r="VA269" s="42"/>
      <c r="VB269" s="42"/>
      <c r="VC269" s="42"/>
      <c r="VD269" s="42"/>
      <c r="VE269" s="42"/>
      <c r="VF269" s="42"/>
      <c r="VG269" s="42"/>
      <c r="VH269" s="42"/>
      <c r="VI269" s="42"/>
      <c r="VJ269" s="42"/>
      <c r="VK269" s="42"/>
      <c r="VL269" s="42"/>
      <c r="VM269" s="42"/>
      <c r="VN269" s="42"/>
      <c r="VO269" s="42"/>
      <c r="VP269" s="42"/>
      <c r="VQ269" s="42"/>
      <c r="VR269" s="42"/>
      <c r="VS269" s="42"/>
      <c r="VT269" s="42"/>
      <c r="VU269" s="42"/>
      <c r="VV269" s="42"/>
      <c r="VW269" s="42"/>
      <c r="VX269" s="42"/>
      <c r="VY269" s="42"/>
      <c r="VZ269" s="42"/>
      <c r="WA269" s="42"/>
      <c r="WB269" s="42"/>
      <c r="WC269" s="42"/>
      <c r="WD269" s="42"/>
      <c r="WE269" s="42"/>
      <c r="WF269" s="42"/>
      <c r="WG269" s="42"/>
      <c r="WH269" s="42"/>
      <c r="WI269" s="42"/>
      <c r="WJ269" s="42"/>
      <c r="WK269" s="42"/>
      <c r="WL269" s="42"/>
      <c r="WM269" s="42"/>
      <c r="WN269" s="42"/>
      <c r="WO269" s="42"/>
      <c r="WP269" s="42"/>
      <c r="WQ269" s="42"/>
      <c r="WR269" s="42"/>
      <c r="WS269" s="42"/>
      <c r="WT269" s="42"/>
      <c r="WU269" s="42"/>
      <c r="WV269" s="42"/>
      <c r="WW269" s="42"/>
      <c r="WX269" s="42"/>
      <c r="WY269" s="42"/>
      <c r="WZ269" s="42"/>
      <c r="XA269" s="42"/>
      <c r="XB269" s="42"/>
      <c r="XC269" s="42"/>
      <c r="XD269" s="42"/>
      <c r="XE269" s="42"/>
      <c r="XF269" s="42"/>
      <c r="XG269" s="42"/>
      <c r="XH269" s="42"/>
      <c r="XI269" s="42"/>
      <c r="XJ269" s="42"/>
      <c r="XK269" s="42"/>
      <c r="XL269" s="42"/>
      <c r="XM269" s="42"/>
      <c r="XN269" s="42"/>
      <c r="XO269" s="42"/>
      <c r="XP269" s="42"/>
      <c r="XQ269" s="42"/>
      <c r="XR269" s="42"/>
      <c r="XS269" s="42"/>
      <c r="XT269" s="42"/>
      <c r="XU269" s="42"/>
      <c r="XV269" s="42"/>
      <c r="XW269" s="42"/>
      <c r="XX269" s="42"/>
      <c r="XY269" s="42"/>
      <c r="XZ269" s="42"/>
      <c r="YA269" s="42"/>
      <c r="YB269" s="42"/>
      <c r="YC269" s="42"/>
      <c r="YD269" s="42"/>
      <c r="YE269" s="42"/>
      <c r="YF269" s="42"/>
      <c r="YG269" s="42"/>
      <c r="YH269" s="42"/>
      <c r="YI269" s="42"/>
      <c r="YJ269" s="42"/>
      <c r="YK269" s="42"/>
      <c r="YL269" s="42"/>
      <c r="YM269" s="42"/>
      <c r="YN269" s="42"/>
      <c r="YO269" s="42"/>
      <c r="YP269" s="42"/>
      <c r="YQ269" s="42"/>
      <c r="YR269" s="42"/>
      <c r="YS269" s="42"/>
      <c r="YT269" s="42"/>
      <c r="YU269" s="42"/>
      <c r="YV269" s="42"/>
      <c r="YW269" s="42"/>
      <c r="YX269" s="42"/>
      <c r="YY269" s="42"/>
      <c r="YZ269" s="42"/>
      <c r="ZA269" s="42"/>
      <c r="ZB269" s="42"/>
      <c r="ZC269" s="42"/>
      <c r="ZD269" s="42"/>
      <c r="ZE269" s="42"/>
      <c r="ZF269" s="42"/>
      <c r="ZG269" s="42"/>
      <c r="ZH269" s="42"/>
      <c r="ZI269" s="42"/>
      <c r="ZJ269" s="42"/>
      <c r="ZK269" s="42"/>
      <c r="ZL269" s="42"/>
      <c r="ZM269" s="42"/>
      <c r="ZN269" s="42"/>
      <c r="ZO269" s="42"/>
      <c r="ZP269" s="42"/>
      <c r="ZQ269" s="42"/>
      <c r="ZR269" s="42"/>
      <c r="ZS269" s="42"/>
      <c r="ZT269" s="42"/>
      <c r="ZU269" s="42"/>
      <c r="ZV269" s="42"/>
      <c r="ZW269" s="42"/>
      <c r="ZX269" s="42"/>
      <c r="ZY269" s="42"/>
      <c r="ZZ269" s="42"/>
      <c r="AAA269" s="42"/>
      <c r="AAB269" s="42"/>
      <c r="AAC269" s="42"/>
      <c r="AAD269" s="42"/>
      <c r="AAE269" s="42"/>
      <c r="AAF269" s="42"/>
      <c r="AAG269" s="42"/>
      <c r="AAH269" s="42"/>
      <c r="AAI269" s="42"/>
      <c r="AAJ269" s="42"/>
      <c r="AAK269" s="42"/>
      <c r="AAL269" s="42"/>
      <c r="AAM269" s="42"/>
      <c r="AAN269" s="42"/>
      <c r="AAO269" s="42"/>
      <c r="AAP269" s="42"/>
      <c r="AAQ269" s="42"/>
      <c r="AAR269" s="42"/>
      <c r="AAS269" s="42"/>
      <c r="AAT269" s="42"/>
      <c r="AAU269" s="42"/>
      <c r="AAV269" s="42"/>
      <c r="AAW269" s="42"/>
      <c r="AAX269" s="42"/>
      <c r="AAY269" s="42"/>
      <c r="AAZ269" s="42"/>
      <c r="ABA269" s="42"/>
      <c r="ABB269" s="42"/>
      <c r="ABC269" s="42"/>
      <c r="ABD269" s="42"/>
      <c r="ABE269" s="42"/>
      <c r="ABF269" s="42"/>
      <c r="ABG269" s="42"/>
      <c r="ABH269" s="42"/>
      <c r="ABI269" s="42"/>
      <c r="ABJ269" s="42"/>
      <c r="ABK269" s="42"/>
      <c r="ABL269" s="42"/>
      <c r="ABM269" s="42"/>
      <c r="ABN269" s="42"/>
      <c r="ABO269" s="42"/>
      <c r="ABP269" s="42"/>
      <c r="ABQ269" s="42"/>
      <c r="ABR269" s="42"/>
      <c r="ABS269" s="42"/>
      <c r="ABT269" s="42"/>
      <c r="ABU269" s="42"/>
      <c r="ABV269" s="42"/>
      <c r="ABW269" s="42"/>
      <c r="ABX269" s="42"/>
      <c r="ABY269" s="42"/>
      <c r="ABZ269" s="42"/>
      <c r="ACA269" s="42"/>
      <c r="ACB269" s="42"/>
      <c r="ACC269" s="42"/>
      <c r="ACD269" s="42"/>
      <c r="ACE269" s="42"/>
      <c r="ACF269" s="42"/>
      <c r="ACG269" s="42"/>
      <c r="ACH269" s="42"/>
      <c r="ACI269" s="42"/>
      <c r="ACJ269" s="42"/>
      <c r="ACK269" s="42"/>
      <c r="ACL269" s="42"/>
      <c r="ACM269" s="42"/>
      <c r="ACN269" s="42"/>
      <c r="ACO269" s="42"/>
      <c r="ACP269" s="42"/>
      <c r="ACQ269" s="42"/>
      <c r="ACR269" s="42"/>
      <c r="ACS269" s="42"/>
      <c r="ACT269" s="42"/>
      <c r="ACU269" s="42"/>
      <c r="ACV269" s="42"/>
      <c r="ACW269" s="42"/>
      <c r="ACX269" s="42"/>
      <c r="ACY269" s="42"/>
      <c r="ACZ269" s="42"/>
      <c r="ADA269" s="42"/>
      <c r="ADB269" s="42"/>
      <c r="ADC269" s="42"/>
      <c r="ADD269" s="42"/>
      <c r="ADE269" s="42"/>
      <c r="ADF269" s="42"/>
      <c r="ADG269" s="42"/>
      <c r="ADH269" s="42"/>
      <c r="ADI269" s="42"/>
      <c r="ADJ269" s="42"/>
      <c r="ADK269" s="42"/>
      <c r="ADL269" s="42"/>
      <c r="ADM269" s="42"/>
      <c r="ADN269" s="42"/>
      <c r="ADO269" s="42"/>
      <c r="ADP269" s="42"/>
      <c r="ADQ269" s="42"/>
      <c r="ADR269" s="42"/>
      <c r="ADS269" s="42"/>
      <c r="ADT269" s="42"/>
      <c r="ADU269" s="42"/>
      <c r="ADV269" s="42"/>
      <c r="ADW269" s="42"/>
      <c r="ADX269" s="42"/>
      <c r="ADY269" s="42"/>
      <c r="ADZ269" s="42"/>
      <c r="AEA269" s="42"/>
      <c r="AEB269" s="42"/>
      <c r="AEC269" s="42"/>
      <c r="AED269" s="42"/>
      <c r="AEE269" s="42"/>
      <c r="AEF269" s="42"/>
      <c r="AEG269" s="42"/>
      <c r="AEH269" s="42"/>
      <c r="AEI269" s="42"/>
      <c r="AEJ269" s="42"/>
      <c r="AEK269" s="42"/>
      <c r="AEL269" s="42"/>
      <c r="AEM269" s="42"/>
      <c r="AEN269" s="42"/>
      <c r="AEO269" s="42"/>
      <c r="AEP269" s="42"/>
      <c r="AEQ269" s="42"/>
      <c r="AER269" s="42"/>
      <c r="AES269" s="42"/>
      <c r="AET269" s="42"/>
      <c r="AEU269" s="42"/>
      <c r="AEV269" s="42"/>
      <c r="AEW269" s="42"/>
      <c r="AEX269" s="42"/>
      <c r="AEY269" s="42"/>
      <c r="AEZ269" s="42"/>
      <c r="AFA269" s="42"/>
      <c r="AFB269" s="42"/>
      <c r="AFC269" s="42"/>
      <c r="AFD269" s="42"/>
      <c r="AFE269" s="42"/>
      <c r="AFF269" s="42"/>
      <c r="AFG269" s="42"/>
      <c r="AFH269" s="42"/>
      <c r="AFI269" s="42"/>
      <c r="AFJ269" s="42"/>
      <c r="AFK269" s="42"/>
      <c r="AFL269" s="42"/>
      <c r="AFM269" s="42"/>
      <c r="AFN269" s="42"/>
      <c r="AFO269" s="42"/>
      <c r="AFP269" s="42"/>
      <c r="AFQ269" s="42"/>
      <c r="AFR269" s="42"/>
      <c r="AFS269" s="42"/>
      <c r="AFT269" s="42"/>
      <c r="AFU269" s="42"/>
      <c r="AFV269" s="42"/>
      <c r="AFW269" s="42"/>
      <c r="AFX269" s="42"/>
      <c r="AFY269" s="42"/>
      <c r="AFZ269" s="42"/>
      <c r="AGA269" s="42"/>
      <c r="AGB269" s="42"/>
      <c r="AGC269" s="42"/>
      <c r="AGD269" s="42"/>
      <c r="AGE269" s="42"/>
      <c r="AGF269" s="42"/>
      <c r="AGG269" s="42"/>
      <c r="AGH269" s="42"/>
      <c r="AGI269" s="42"/>
      <c r="AGJ269" s="42"/>
      <c r="AGK269" s="42"/>
      <c r="AGL269" s="42"/>
      <c r="AGM269" s="42"/>
      <c r="AGN269" s="42"/>
      <c r="AGO269" s="42"/>
      <c r="AGP269" s="42"/>
      <c r="AGQ269" s="42"/>
      <c r="AGR269" s="42"/>
      <c r="AGS269" s="42"/>
      <c r="AGT269" s="42"/>
      <c r="AGU269" s="42"/>
      <c r="AGV269" s="42"/>
      <c r="AGW269" s="42"/>
      <c r="AGX269" s="42"/>
      <c r="AGY269" s="42"/>
      <c r="AGZ269" s="42"/>
      <c r="AHA269" s="42"/>
      <c r="AHB269" s="42"/>
      <c r="AHC269" s="42"/>
      <c r="AHD269" s="42"/>
      <c r="AHE269" s="42"/>
      <c r="AHF269" s="42"/>
      <c r="AHG269" s="42"/>
      <c r="AHH269" s="42"/>
      <c r="AHI269" s="42"/>
      <c r="AHJ269" s="42"/>
      <c r="AHK269" s="42"/>
      <c r="AHL269" s="42"/>
      <c r="AHM269" s="42"/>
      <c r="AHN269" s="42"/>
      <c r="AHO269" s="42"/>
      <c r="AHP269" s="42"/>
      <c r="AHQ269" s="42"/>
      <c r="AHR269" s="42"/>
      <c r="AHS269" s="42"/>
      <c r="AHT269" s="42"/>
      <c r="AHU269" s="42"/>
      <c r="AHV269" s="42"/>
      <c r="AHW269" s="42"/>
      <c r="AHX269" s="42"/>
      <c r="AHY269" s="42"/>
      <c r="AHZ269" s="42"/>
      <c r="AIA269" s="42"/>
      <c r="AIB269" s="42"/>
      <c r="AIC269" s="42"/>
      <c r="AID269" s="42"/>
      <c r="AIE269" s="42"/>
      <c r="AIF269" s="42"/>
      <c r="AIG269" s="42"/>
      <c r="AIH269" s="42"/>
      <c r="AII269" s="42"/>
      <c r="AIJ269" s="42"/>
      <c r="AIK269" s="42"/>
      <c r="AIL269" s="42"/>
      <c r="AIM269" s="42"/>
      <c r="AIN269" s="42"/>
      <c r="AIO269" s="42"/>
      <c r="AIP269" s="42"/>
      <c r="AIQ269" s="42"/>
      <c r="AIR269" s="42"/>
      <c r="AIS269" s="42"/>
      <c r="AIT269" s="42"/>
      <c r="AIU269" s="42"/>
      <c r="AIV269" s="42"/>
      <c r="AIW269" s="42"/>
      <c r="AIX269" s="42"/>
      <c r="AIY269" s="42"/>
      <c r="AIZ269" s="42"/>
      <c r="AJA269" s="42"/>
      <c r="AJB269" s="42"/>
      <c r="AJC269" s="42"/>
      <c r="AJD269" s="42"/>
      <c r="AJE269" s="42"/>
      <c r="AJF269" s="42"/>
      <c r="AJG269" s="42"/>
      <c r="AJH269" s="42"/>
      <c r="AJI269" s="42"/>
      <c r="AJJ269" s="42"/>
      <c r="AJK269" s="42"/>
      <c r="AJL269" s="42"/>
      <c r="AJM269" s="42"/>
      <c r="AJN269" s="42"/>
      <c r="AJO269" s="42"/>
      <c r="AJP269" s="42"/>
      <c r="AJQ269" s="42"/>
      <c r="AJR269" s="42"/>
      <c r="AJS269" s="42"/>
      <c r="AJT269" s="42"/>
      <c r="AJU269" s="42"/>
      <c r="AJV269" s="42"/>
      <c r="AJW269" s="42"/>
      <c r="AJX269" s="42"/>
      <c r="AJY269" s="42"/>
      <c r="AJZ269" s="42"/>
      <c r="AKA269" s="42"/>
      <c r="AKB269" s="42"/>
      <c r="AKC269" s="42"/>
      <c r="AKD269" s="42"/>
      <c r="AKE269" s="42"/>
      <c r="AKF269" s="42"/>
      <c r="AKG269" s="42"/>
      <c r="AKH269" s="42"/>
      <c r="AKI269" s="42"/>
      <c r="AKJ269" s="42"/>
      <c r="AKK269" s="42"/>
      <c r="AKL269" s="42"/>
      <c r="AKM269" s="42"/>
      <c r="AKN269" s="42"/>
      <c r="AKO269" s="42"/>
      <c r="AKP269" s="42"/>
      <c r="AKQ269" s="42"/>
      <c r="AKR269" s="42"/>
      <c r="AKS269" s="42"/>
      <c r="AKT269" s="42"/>
      <c r="AKU269" s="42"/>
      <c r="AKV269" s="42"/>
      <c r="AKW269" s="42"/>
      <c r="AKX269" s="42"/>
      <c r="AKY269" s="42"/>
      <c r="AKZ269" s="42"/>
      <c r="ALA269" s="42"/>
      <c r="ALB269" s="42"/>
      <c r="ALC269" s="42"/>
      <c r="ALD269" s="42"/>
      <c r="ALE269" s="42"/>
      <c r="ALF269" s="42"/>
      <c r="ALG269" s="42"/>
      <c r="ALH269" s="42"/>
      <c r="ALI269" s="42"/>
      <c r="ALJ269" s="42"/>
      <c r="ALK269" s="42"/>
      <c r="ALL269" s="42"/>
      <c r="ALM269" s="42"/>
      <c r="ALN269" s="42"/>
      <c r="ALO269" s="42"/>
      <c r="ALP269" s="42"/>
      <c r="ALQ269" s="42"/>
      <c r="ALR269" s="42"/>
      <c r="ALS269" s="42"/>
      <c r="ALT269" s="42"/>
      <c r="ALU269" s="42"/>
      <c r="ALV269" s="42"/>
      <c r="ALW269" s="42"/>
      <c r="ALX269" s="42"/>
      <c r="ALY269" s="42"/>
      <c r="ALZ269" s="42"/>
      <c r="AMA269" s="42"/>
      <c r="AMB269" s="42"/>
      <c r="AMC269" s="42"/>
      <c r="AMD269" s="42"/>
      <c r="AME269" s="42"/>
      <c r="AMF269" s="42"/>
      <c r="AMG269" s="42"/>
      <c r="AMH269" s="42"/>
      <c r="AMI269" s="42"/>
      <c r="AMJ269" s="42"/>
      <c r="AMK269" s="42"/>
      <c r="AML269" s="42"/>
      <c r="AMM269" s="42"/>
      <c r="AMN269" s="42"/>
      <c r="AMO269" s="42"/>
      <c r="AMP269" s="42"/>
      <c r="AMQ269" s="42"/>
      <c r="AMR269" s="42"/>
      <c r="AMS269" s="42"/>
      <c r="AMT269" s="42"/>
      <c r="AMU269" s="42"/>
      <c r="AMV269" s="42"/>
      <c r="AMW269" s="42"/>
      <c r="AMX269" s="42"/>
      <c r="AMY269" s="42"/>
      <c r="AMZ269" s="42"/>
      <c r="ANA269" s="42"/>
      <c r="ANB269" s="42"/>
      <c r="ANC269" s="42"/>
      <c r="AND269" s="42"/>
      <c r="ANE269" s="42"/>
      <c r="ANF269" s="42"/>
      <c r="ANG269" s="42"/>
      <c r="ANH269" s="42"/>
      <c r="ANI269" s="42"/>
      <c r="ANJ269" s="42"/>
      <c r="ANK269" s="42"/>
      <c r="ANL269" s="42"/>
      <c r="ANM269" s="42"/>
      <c r="ANN269" s="42"/>
      <c r="ANO269" s="42"/>
      <c r="ANP269" s="42"/>
      <c r="ANQ269" s="42"/>
      <c r="ANR269" s="42"/>
      <c r="ANS269" s="42"/>
      <c r="ANT269" s="42"/>
      <c r="ANU269" s="42"/>
      <c r="ANV269" s="42"/>
      <c r="ANW269" s="42"/>
      <c r="ANX269" s="42"/>
      <c r="ANY269" s="42"/>
      <c r="ANZ269" s="42"/>
      <c r="AOA269" s="42"/>
      <c r="AOB269" s="42"/>
      <c r="AOC269" s="42"/>
      <c r="AOD269" s="42"/>
      <c r="AOE269" s="42"/>
      <c r="AOF269" s="42"/>
      <c r="AOG269" s="42"/>
      <c r="AOH269" s="42"/>
      <c r="AOI269" s="42"/>
      <c r="AOJ269" s="42"/>
      <c r="AOK269" s="42"/>
      <c r="AOL269" s="42"/>
      <c r="AOM269" s="42"/>
      <c r="AON269" s="42"/>
      <c r="AOO269" s="42"/>
      <c r="AOP269" s="42"/>
      <c r="AOQ269" s="42"/>
      <c r="AOR269" s="42"/>
      <c r="AOS269" s="42"/>
      <c r="AOT269" s="42"/>
      <c r="AOU269" s="42"/>
      <c r="AOV269" s="42"/>
      <c r="AOW269" s="42"/>
      <c r="AOX269" s="42"/>
      <c r="AOY269" s="42"/>
      <c r="AOZ269" s="42"/>
      <c r="APA269" s="42"/>
      <c r="APB269" s="42"/>
      <c r="APC269" s="42"/>
      <c r="APD269" s="42"/>
      <c r="APE269" s="42"/>
      <c r="APF269" s="42"/>
      <c r="APG269" s="42"/>
      <c r="APH269" s="42"/>
      <c r="API269" s="42"/>
      <c r="APJ269" s="42"/>
      <c r="APK269" s="42"/>
      <c r="APL269" s="42"/>
      <c r="APM269" s="42"/>
      <c r="APN269" s="42"/>
      <c r="APO269" s="42"/>
      <c r="APP269" s="42"/>
      <c r="APQ269" s="42"/>
      <c r="APR269" s="42"/>
      <c r="APS269" s="42"/>
      <c r="APT269" s="42"/>
      <c r="APU269" s="42"/>
      <c r="APV269" s="42"/>
      <c r="APW269" s="42"/>
      <c r="APX269" s="42"/>
      <c r="APY269" s="42"/>
      <c r="APZ269" s="42"/>
      <c r="AQA269" s="42"/>
      <c r="AQB269" s="42"/>
      <c r="AQC269" s="42"/>
      <c r="AQD269" s="42"/>
      <c r="AQE269" s="42"/>
      <c r="AQF269" s="42"/>
      <c r="AQG269" s="42"/>
      <c r="AQH269" s="42"/>
      <c r="AQI269" s="42"/>
      <c r="AQJ269" s="42"/>
      <c r="AQK269" s="42"/>
      <c r="AQL269" s="42"/>
      <c r="AQM269" s="42"/>
      <c r="AQN269" s="42"/>
      <c r="AQO269" s="42"/>
      <c r="AQP269" s="42"/>
      <c r="AQQ269" s="42"/>
      <c r="AQR269" s="42"/>
      <c r="AQS269" s="42"/>
      <c r="AQT269" s="42"/>
      <c r="AQU269" s="42"/>
      <c r="AQV269" s="42"/>
      <c r="AQW269" s="42"/>
      <c r="AQX269" s="42"/>
      <c r="AQY269" s="42"/>
      <c r="AQZ269" s="42"/>
      <c r="ARA269" s="42"/>
      <c r="ARB269" s="42"/>
      <c r="ARC269" s="42"/>
      <c r="ARD269" s="42"/>
      <c r="ARE269" s="42"/>
      <c r="ARF269" s="42"/>
      <c r="ARG269" s="42"/>
      <c r="ARH269" s="42"/>
      <c r="ARI269" s="42"/>
      <c r="ARJ269" s="42"/>
      <c r="ARK269" s="42"/>
      <c r="ARL269" s="42"/>
      <c r="ARM269" s="42"/>
      <c r="ARN269" s="42"/>
      <c r="ARO269" s="42"/>
      <c r="ARP269" s="42"/>
      <c r="ARQ269" s="42"/>
      <c r="ARR269" s="42"/>
      <c r="ARS269" s="42"/>
      <c r="ART269" s="42"/>
      <c r="ARU269" s="42"/>
      <c r="ARV269" s="42"/>
      <c r="ARW269" s="42"/>
      <c r="ARX269" s="42"/>
      <c r="ARY269" s="42"/>
      <c r="ARZ269" s="42"/>
      <c r="ASA269" s="42"/>
      <c r="ASB269" s="42"/>
      <c r="ASC269" s="42"/>
      <c r="ASD269" s="42"/>
      <c r="ASE269" s="42"/>
      <c r="ASF269" s="42"/>
      <c r="ASG269" s="42"/>
      <c r="ASH269" s="42"/>
      <c r="ASI269" s="42"/>
      <c r="ASJ269" s="42"/>
      <c r="ASK269" s="42"/>
      <c r="ASL269" s="42"/>
      <c r="ASM269" s="42"/>
      <c r="ASN269" s="42"/>
      <c r="ASO269" s="42"/>
      <c r="ASP269" s="42"/>
      <c r="ASQ269" s="42"/>
      <c r="ASR269" s="42"/>
      <c r="ASS269" s="42"/>
      <c r="AST269" s="42"/>
      <c r="ASU269" s="42"/>
      <c r="ASV269" s="42"/>
      <c r="ASW269" s="42"/>
      <c r="ASX269" s="42"/>
      <c r="ASY269" s="42"/>
      <c r="ASZ269" s="42"/>
      <c r="ATA269" s="42"/>
      <c r="ATB269" s="42"/>
      <c r="ATC269" s="42"/>
      <c r="ATD269" s="42"/>
      <c r="ATE269" s="42"/>
      <c r="ATF269" s="42"/>
      <c r="ATG269" s="42"/>
      <c r="ATH269" s="42"/>
      <c r="ATI269" s="42"/>
      <c r="ATJ269" s="42"/>
      <c r="ATK269" s="42"/>
      <c r="ATL269" s="42"/>
      <c r="ATM269" s="42"/>
      <c r="ATN269" s="42"/>
      <c r="ATO269" s="42"/>
      <c r="ATP269" s="42"/>
      <c r="ATQ269" s="42"/>
      <c r="ATR269" s="42"/>
      <c r="ATS269" s="42"/>
      <c r="ATT269" s="42"/>
      <c r="ATU269" s="42"/>
      <c r="ATV269" s="42"/>
      <c r="ATW269" s="42"/>
      <c r="ATX269" s="42"/>
      <c r="ATY269" s="42"/>
      <c r="ATZ269" s="42"/>
      <c r="AUA269" s="42"/>
      <c r="AUB269" s="42"/>
      <c r="AUC269" s="42"/>
      <c r="AUD269" s="42"/>
      <c r="AUE269" s="42"/>
      <c r="AUF269" s="42"/>
      <c r="AUG269" s="42"/>
      <c r="AUH269" s="42"/>
      <c r="AUI269" s="42"/>
      <c r="AUJ269" s="42"/>
      <c r="AUK269" s="42"/>
      <c r="AUL269" s="42"/>
      <c r="AUM269" s="42"/>
      <c r="AUN269" s="42"/>
      <c r="AUO269" s="42"/>
      <c r="AUP269" s="42"/>
      <c r="AUQ269" s="42"/>
      <c r="AUR269" s="42"/>
      <c r="AUS269" s="42"/>
      <c r="AUT269" s="42"/>
      <c r="AUU269" s="42"/>
      <c r="AUV269" s="42"/>
      <c r="AUW269" s="42"/>
      <c r="AUX269" s="42"/>
      <c r="AUY269" s="42"/>
      <c r="AUZ269" s="42"/>
      <c r="AVA269" s="42"/>
      <c r="AVB269" s="42"/>
      <c r="AVC269" s="42"/>
      <c r="AVD269" s="42"/>
      <c r="AVE269" s="42"/>
      <c r="AVF269" s="42"/>
      <c r="AVG269" s="42"/>
      <c r="AVH269" s="42"/>
      <c r="AVI269" s="42"/>
      <c r="AVJ269" s="42"/>
      <c r="AVK269" s="42"/>
      <c r="AVL269" s="42"/>
      <c r="AVM269" s="42"/>
      <c r="AVN269" s="42"/>
      <c r="AVO269" s="42"/>
      <c r="AVP269" s="42"/>
      <c r="AVQ269" s="42"/>
      <c r="AVR269" s="42"/>
      <c r="AVS269" s="42"/>
      <c r="AVT269" s="42"/>
      <c r="AVU269" s="42"/>
      <c r="AVV269" s="42"/>
      <c r="AVW269" s="42"/>
      <c r="AVX269" s="42"/>
      <c r="AVY269" s="42"/>
      <c r="AVZ269" s="42"/>
      <c r="AWA269" s="42"/>
      <c r="AWB269" s="42"/>
      <c r="AWC269" s="42"/>
      <c r="AWD269" s="42"/>
      <c r="AWE269" s="42"/>
      <c r="AWF269" s="42"/>
      <c r="AWG269" s="42"/>
      <c r="AWH269" s="42"/>
      <c r="AWI269" s="42"/>
      <c r="AWJ269" s="42"/>
      <c r="AWK269" s="42"/>
      <c r="AWL269" s="42"/>
      <c r="AWM269" s="42"/>
      <c r="AWN269" s="42"/>
      <c r="AWO269" s="42"/>
      <c r="AWP269" s="42"/>
      <c r="AWQ269" s="42"/>
      <c r="AWR269" s="42"/>
      <c r="AWS269" s="42"/>
      <c r="AWT269" s="42"/>
      <c r="AWU269" s="42"/>
      <c r="AWV269" s="42"/>
      <c r="AWW269" s="42"/>
      <c r="AWX269" s="42"/>
      <c r="AWY269" s="42"/>
      <c r="AWZ269" s="42"/>
      <c r="AXA269" s="42"/>
      <c r="AXB269" s="42"/>
      <c r="AXC269" s="42"/>
      <c r="AXD269" s="42"/>
      <c r="AXE269" s="42"/>
      <c r="AXF269" s="42"/>
      <c r="AXG269" s="42"/>
      <c r="AXH269" s="42"/>
      <c r="AXI269" s="42"/>
      <c r="AXJ269" s="42"/>
      <c r="AXK269" s="42"/>
      <c r="AXL269" s="42"/>
      <c r="AXM269" s="42"/>
      <c r="AXN269" s="42"/>
      <c r="AXO269" s="42"/>
      <c r="AXP269" s="42"/>
      <c r="AXQ269" s="42"/>
      <c r="AXR269" s="42"/>
      <c r="AXS269" s="42"/>
      <c r="AXT269" s="42"/>
      <c r="AXU269" s="42"/>
      <c r="AXV269" s="42"/>
      <c r="AXW269" s="42"/>
      <c r="AXX269" s="42"/>
      <c r="AXY269" s="42"/>
      <c r="AXZ269" s="42"/>
      <c r="AYA269" s="42"/>
      <c r="AYB269" s="42"/>
      <c r="AYC269" s="42"/>
      <c r="AYD269" s="42"/>
      <c r="AYE269" s="42"/>
      <c r="AYF269" s="42"/>
      <c r="AYG269" s="42"/>
      <c r="AYH269" s="42"/>
      <c r="AYI269" s="42"/>
      <c r="AYJ269" s="42"/>
      <c r="AYK269" s="42"/>
      <c r="AYL269" s="42"/>
      <c r="AYM269" s="42"/>
      <c r="AYN269" s="42"/>
      <c r="AYO269" s="42"/>
      <c r="AYP269" s="42"/>
      <c r="AYQ269" s="42"/>
      <c r="AYR269" s="42"/>
      <c r="AYS269" s="42"/>
      <c r="AYT269" s="42"/>
      <c r="AYU269" s="42"/>
      <c r="AYV269" s="42"/>
      <c r="AYW269" s="42"/>
      <c r="AYX269" s="42"/>
      <c r="AYY269" s="42"/>
      <c r="AYZ269" s="42"/>
      <c r="WVH269" s="42"/>
      <c r="WVI269" s="42"/>
      <c r="WVJ269" s="42"/>
      <c r="WVK269" s="42"/>
      <c r="WVL269" s="42"/>
      <c r="WVM269" s="42"/>
      <c r="WVN269" s="42"/>
      <c r="WVO269" s="42"/>
      <c r="WVP269" s="42"/>
      <c r="WVQ269" s="42"/>
      <c r="WVR269" s="42"/>
      <c r="WVS269" s="42"/>
      <c r="WVT269" s="42"/>
      <c r="WVU269" s="42"/>
      <c r="WVV269" s="42"/>
      <c r="WVW269" s="42"/>
      <c r="WVX269" s="42"/>
      <c r="WVY269" s="42"/>
      <c r="WVZ269" s="42"/>
      <c r="WWA269" s="42"/>
      <c r="WWB269" s="42"/>
      <c r="WWC269" s="42"/>
      <c r="WWD269" s="42"/>
      <c r="WWE269" s="42"/>
      <c r="WWF269" s="42"/>
      <c r="WWG269" s="42"/>
      <c r="WWH269" s="42"/>
      <c r="WWI269" s="42"/>
      <c r="WWJ269" s="42"/>
      <c r="WWK269" s="42"/>
      <c r="WWL269" s="42"/>
      <c r="WWM269" s="42"/>
      <c r="WWN269" s="42"/>
      <c r="WWO269" s="42"/>
      <c r="WWP269" s="42"/>
      <c r="WWQ269" s="42"/>
      <c r="WWR269" s="42"/>
      <c r="WWS269" s="42"/>
      <c r="WWT269" s="42"/>
      <c r="WWU269" s="42"/>
      <c r="WWV269" s="42"/>
      <c r="WWW269" s="42"/>
      <c r="WWX269" s="42"/>
      <c r="WWY269" s="42"/>
      <c r="WWZ269" s="42"/>
      <c r="WXA269" s="42"/>
      <c r="WXB269" s="42"/>
      <c r="WXC269" s="42"/>
      <c r="WXD269" s="42"/>
      <c r="WXE269" s="42"/>
      <c r="WXF269" s="42"/>
      <c r="WXG269" s="42"/>
      <c r="WXH269" s="42"/>
      <c r="WXI269" s="42"/>
      <c r="WXJ269" s="42"/>
      <c r="WXK269" s="42"/>
      <c r="WXL269" s="42"/>
      <c r="WXM269" s="42"/>
      <c r="WXN269" s="42"/>
      <c r="WXO269" s="42"/>
      <c r="WXP269" s="42"/>
      <c r="WXQ269" s="42"/>
      <c r="WXR269" s="42"/>
      <c r="WXS269" s="42"/>
      <c r="WXT269" s="42"/>
      <c r="WXU269" s="42"/>
      <c r="WXV269" s="42"/>
      <c r="WXW269" s="42"/>
      <c r="WXX269" s="42"/>
      <c r="WXY269" s="42"/>
      <c r="WXZ269" s="42"/>
      <c r="WYA269" s="42"/>
      <c r="WYB269" s="42"/>
      <c r="WYC269" s="42"/>
      <c r="WYD269" s="42"/>
      <c r="WYE269" s="42"/>
      <c r="WYF269" s="42"/>
      <c r="WYG269" s="42"/>
      <c r="WYH269" s="42"/>
      <c r="WYI269" s="42"/>
      <c r="WYJ269" s="42"/>
      <c r="WYK269" s="42"/>
      <c r="WYL269" s="42"/>
      <c r="WYM269" s="42"/>
      <c r="WYN269" s="42"/>
      <c r="WYO269" s="42"/>
      <c r="WYP269" s="42"/>
      <c r="WYQ269" s="42"/>
      <c r="WYR269" s="42"/>
      <c r="WYS269" s="42"/>
      <c r="WYT269" s="42"/>
      <c r="WYU269" s="42"/>
      <c r="WYV269" s="42"/>
      <c r="WYW269" s="42"/>
      <c r="WYX269" s="42"/>
      <c r="WYY269" s="42"/>
      <c r="WYZ269" s="42"/>
      <c r="WZA269" s="42"/>
      <c r="WZB269" s="42"/>
      <c r="WZC269" s="42"/>
      <c r="WZD269" s="42"/>
      <c r="WZE269" s="42"/>
      <c r="WZF269" s="42"/>
      <c r="WZG269" s="42"/>
      <c r="WZH269" s="42"/>
      <c r="WZI269" s="42"/>
      <c r="WZJ269" s="42"/>
      <c r="WZK269" s="42"/>
      <c r="WZL269" s="42"/>
      <c r="WZM269" s="42"/>
      <c r="WZN269" s="42"/>
      <c r="WZO269" s="42"/>
      <c r="WZP269" s="42"/>
      <c r="WZQ269" s="42"/>
      <c r="WZR269" s="42"/>
      <c r="WZS269" s="42"/>
      <c r="WZT269" s="42"/>
      <c r="WZU269" s="42"/>
      <c r="WZV269" s="42"/>
      <c r="WZW269" s="42"/>
      <c r="WZX269" s="42"/>
      <c r="WZY269" s="42"/>
      <c r="WZZ269" s="42"/>
      <c r="XAA269" s="42"/>
      <c r="XAB269" s="42"/>
      <c r="XAC269" s="42"/>
      <c r="XAD269" s="42"/>
      <c r="XAE269" s="42"/>
      <c r="XAF269" s="42"/>
      <c r="XAG269" s="42"/>
      <c r="XAH269" s="42"/>
      <c r="XAI269" s="42"/>
      <c r="XAJ269" s="42"/>
      <c r="XAK269" s="42"/>
      <c r="XAL269" s="42"/>
      <c r="XAM269" s="42"/>
      <c r="XAN269" s="42"/>
      <c r="XAO269" s="42"/>
      <c r="XAP269" s="42"/>
      <c r="XAQ269" s="42"/>
      <c r="XAR269" s="42"/>
      <c r="XAS269" s="42"/>
      <c r="XAT269" s="42"/>
      <c r="XAU269" s="42"/>
      <c r="XAV269" s="42"/>
      <c r="XAW269" s="42"/>
      <c r="XAX269" s="42"/>
      <c r="XAY269" s="42"/>
      <c r="XAZ269" s="42"/>
      <c r="XBA269" s="42"/>
      <c r="XBB269" s="42"/>
      <c r="XBC269" s="42"/>
      <c r="XBD269" s="42"/>
      <c r="XBE269" s="42"/>
      <c r="XBF269" s="42"/>
      <c r="XBG269" s="42"/>
      <c r="XBH269" s="42"/>
      <c r="XBI269" s="42"/>
      <c r="XBJ269" s="42"/>
      <c r="XBK269" s="42"/>
      <c r="XBL269" s="42"/>
      <c r="XBM269" s="42"/>
      <c r="XBN269" s="42"/>
      <c r="XBO269" s="42"/>
      <c r="XBP269" s="42"/>
      <c r="XBQ269" s="42"/>
      <c r="XBR269" s="42"/>
      <c r="XBS269" s="42"/>
      <c r="XBT269" s="42"/>
      <c r="XBU269" s="42"/>
      <c r="XBV269" s="42"/>
      <c r="XBW269" s="42"/>
      <c r="XBX269" s="42"/>
      <c r="XBY269" s="42"/>
      <c r="XBZ269" s="42"/>
      <c r="XCA269" s="42"/>
      <c r="XCB269" s="42"/>
      <c r="XCC269" s="42"/>
      <c r="XCD269" s="42"/>
      <c r="XCE269" s="42"/>
      <c r="XCF269" s="42"/>
      <c r="XCG269" s="42"/>
      <c r="XCH269" s="42"/>
      <c r="XCI269" s="42"/>
      <c r="XCJ269" s="42"/>
      <c r="XCK269" s="42"/>
      <c r="XCL269" s="42"/>
      <c r="XCM269" s="42"/>
      <c r="XCN269" s="42"/>
      <c r="XCO269" s="42"/>
      <c r="XCP269" s="42"/>
      <c r="XCQ269" s="42"/>
      <c r="XCR269" s="42"/>
      <c r="XCS269" s="42"/>
      <c r="XCT269" s="42"/>
      <c r="XCU269" s="42"/>
      <c r="XCV269" s="42"/>
      <c r="XCW269" s="42"/>
      <c r="XCX269" s="42"/>
      <c r="XCY269" s="42"/>
      <c r="XCZ269" s="42"/>
      <c r="XDA269" s="42"/>
      <c r="XDB269" s="42"/>
      <c r="XDC269" s="42"/>
      <c r="XDD269" s="42"/>
      <c r="XDE269" s="42"/>
      <c r="XDF269" s="42"/>
      <c r="XDG269" s="42"/>
      <c r="XDH269" s="42"/>
      <c r="XDI269" s="42"/>
      <c r="XDJ269" s="42"/>
      <c r="XDK269" s="42"/>
      <c r="XDL269" s="42"/>
      <c r="XDM269" s="42"/>
      <c r="XDN269" s="42"/>
      <c r="XDO269" s="42"/>
      <c r="XDP269" s="42"/>
      <c r="XDQ269" s="42"/>
      <c r="XDR269" s="42"/>
      <c r="XDS269" s="42"/>
      <c r="XDT269" s="42"/>
      <c r="XDU269" s="42"/>
      <c r="XDV269" s="42"/>
      <c r="XDW269" s="42"/>
      <c r="XDX269" s="42"/>
      <c r="XDY269" s="42"/>
      <c r="XDZ269" s="42"/>
      <c r="XEA269" s="42"/>
      <c r="XEB269" s="42"/>
      <c r="XEC269" s="42"/>
      <c r="XED269" s="42"/>
      <c r="XEE269" s="42"/>
      <c r="XEF269" s="42"/>
      <c r="XEG269" s="42"/>
      <c r="XEH269" s="42"/>
      <c r="XEI269" s="42"/>
      <c r="XEJ269" s="42"/>
      <c r="XEK269" s="42"/>
      <c r="XEL269" s="42"/>
      <c r="XEM269" s="42"/>
      <c r="XEN269" s="42"/>
      <c r="XEO269" s="42"/>
      <c r="XEP269" s="42"/>
      <c r="XEQ269" s="42"/>
      <c r="XER269" s="42"/>
      <c r="XES269" s="42"/>
      <c r="XET269" s="42"/>
      <c r="XEU269" s="42"/>
      <c r="XEV269" s="42"/>
      <c r="XEW269" s="42"/>
      <c r="XEX269" s="42"/>
      <c r="XEY269" s="42"/>
      <c r="XEZ269" s="42"/>
      <c r="XFA269" s="42"/>
      <c r="XFB269" s="42"/>
      <c r="XFC269" s="42"/>
      <c r="XFD269" s="42"/>
    </row>
    <row r="270" spans="1:1352 15950:16384" s="195" customFormat="1">
      <c r="A270" s="204" t="s">
        <v>81</v>
      </c>
      <c r="B270" s="205"/>
      <c r="C270" s="171" t="s">
        <v>11</v>
      </c>
      <c r="D270" s="172">
        <v>7093942</v>
      </c>
      <c r="E270" s="173">
        <v>26000</v>
      </c>
      <c r="F270" s="199"/>
      <c r="G270" s="174">
        <f t="shared" si="19"/>
        <v>0</v>
      </c>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42"/>
      <c r="CZ270" s="42"/>
      <c r="DA270" s="42"/>
      <c r="DB270" s="42"/>
      <c r="DC270" s="42"/>
      <c r="DD270" s="42"/>
      <c r="DE270" s="42"/>
      <c r="DF270" s="42"/>
      <c r="DG270" s="42"/>
      <c r="DH270" s="42"/>
      <c r="DI270" s="42"/>
      <c r="DJ270" s="42"/>
      <c r="DK270" s="42"/>
      <c r="DL270" s="42"/>
      <c r="DM270" s="42"/>
      <c r="DN270" s="42"/>
      <c r="DO270" s="42"/>
      <c r="DP270" s="42"/>
      <c r="DQ270" s="42"/>
      <c r="DR270" s="42"/>
      <c r="DS270" s="42"/>
      <c r="DT270" s="42"/>
      <c r="DU270" s="42"/>
      <c r="DV270" s="42"/>
      <c r="DW270" s="42"/>
      <c r="DX270" s="42"/>
      <c r="DY270" s="42"/>
      <c r="DZ270" s="42"/>
      <c r="EA270" s="42"/>
      <c r="EB270" s="42"/>
      <c r="EC270" s="42"/>
      <c r="ED270" s="42"/>
      <c r="EE270" s="42"/>
      <c r="EF270" s="42"/>
      <c r="EG270" s="42"/>
      <c r="EH270" s="42"/>
      <c r="EI270" s="42"/>
      <c r="EJ270" s="42"/>
      <c r="EK270" s="42"/>
      <c r="EL270" s="42"/>
      <c r="EM270" s="42"/>
      <c r="EN270" s="42"/>
      <c r="EO270" s="42"/>
      <c r="EP270" s="42"/>
      <c r="EQ270" s="42"/>
      <c r="ER270" s="42"/>
      <c r="ES270" s="42"/>
      <c r="ET270" s="42"/>
      <c r="EU270" s="42"/>
      <c r="EV270" s="42"/>
      <c r="EW270" s="42"/>
      <c r="EX270" s="42"/>
      <c r="EY270" s="42"/>
      <c r="EZ270" s="42"/>
      <c r="FA270" s="42"/>
      <c r="FB270" s="42"/>
      <c r="FC270" s="42"/>
      <c r="FD270" s="42"/>
      <c r="FE270" s="42"/>
      <c r="FF270" s="42"/>
      <c r="FG270" s="42"/>
      <c r="FH270" s="42"/>
      <c r="FI270" s="42"/>
      <c r="FJ270" s="42"/>
      <c r="FK270" s="42"/>
      <c r="FL270" s="42"/>
      <c r="FM270" s="42"/>
      <c r="FN270" s="42"/>
      <c r="FO270" s="42"/>
      <c r="FP270" s="42"/>
      <c r="FQ270" s="42"/>
      <c r="FR270" s="42"/>
      <c r="FS270" s="42"/>
      <c r="FT270" s="42"/>
      <c r="FU270" s="42"/>
      <c r="FV270" s="42"/>
      <c r="FW270" s="42"/>
      <c r="FX270" s="42"/>
      <c r="FY270" s="42"/>
      <c r="FZ270" s="42"/>
      <c r="GA270" s="42"/>
      <c r="GB270" s="42"/>
      <c r="GC270" s="42"/>
      <c r="GD270" s="42"/>
      <c r="GE270" s="42"/>
      <c r="GF270" s="42"/>
      <c r="GG270" s="42"/>
      <c r="GH270" s="42"/>
      <c r="GI270" s="42"/>
      <c r="GJ270" s="42"/>
      <c r="GK270" s="42"/>
      <c r="GL270" s="42"/>
      <c r="GM270" s="42"/>
      <c r="GN270" s="42"/>
      <c r="GO270" s="42"/>
      <c r="GP270" s="42"/>
      <c r="GQ270" s="42"/>
      <c r="GR270" s="42"/>
      <c r="GS270" s="42"/>
      <c r="GT270" s="42"/>
      <c r="GU270" s="42"/>
      <c r="GV270" s="42"/>
      <c r="GW270" s="42"/>
      <c r="GX270" s="42"/>
      <c r="GY270" s="42"/>
      <c r="GZ270" s="42"/>
      <c r="HA270" s="42"/>
      <c r="HB270" s="42"/>
      <c r="HC270" s="42"/>
      <c r="HD270" s="42"/>
      <c r="HE270" s="42"/>
      <c r="HF270" s="42"/>
      <c r="HG270" s="42"/>
      <c r="HH270" s="42"/>
      <c r="HI270" s="42"/>
      <c r="HJ270" s="42"/>
      <c r="HK270" s="42"/>
      <c r="HL270" s="42"/>
      <c r="HM270" s="42"/>
      <c r="HN270" s="42"/>
      <c r="HO270" s="42"/>
      <c r="HP270" s="42"/>
      <c r="HQ270" s="42"/>
      <c r="HR270" s="42"/>
      <c r="HS270" s="42"/>
      <c r="HT270" s="42"/>
      <c r="HU270" s="42"/>
      <c r="HV270" s="42"/>
      <c r="HW270" s="42"/>
      <c r="HX270" s="42"/>
      <c r="HY270" s="42"/>
      <c r="HZ270" s="42"/>
      <c r="IA270" s="42"/>
      <c r="IB270" s="42"/>
      <c r="IC270" s="42"/>
      <c r="ID270" s="42"/>
      <c r="IE270" s="42"/>
      <c r="IF270" s="42"/>
      <c r="IG270" s="42"/>
      <c r="IH270" s="42"/>
      <c r="II270" s="42"/>
      <c r="IJ270" s="42"/>
      <c r="IK270" s="42"/>
      <c r="IL270" s="42"/>
      <c r="IM270" s="42"/>
      <c r="IN270" s="42"/>
      <c r="IO270" s="42"/>
      <c r="IP270" s="42"/>
      <c r="IQ270" s="42"/>
      <c r="IR270" s="42"/>
      <c r="IS270" s="42"/>
      <c r="IT270" s="42"/>
      <c r="IU270" s="42"/>
      <c r="IV270" s="42"/>
      <c r="IW270" s="42"/>
      <c r="IX270" s="42"/>
      <c r="IY270" s="42"/>
      <c r="IZ270" s="42"/>
      <c r="JA270" s="42"/>
      <c r="JB270" s="42"/>
      <c r="JC270" s="42"/>
      <c r="JD270" s="42"/>
      <c r="JE270" s="42"/>
      <c r="JF270" s="42"/>
      <c r="JG270" s="42"/>
      <c r="JH270" s="42"/>
      <c r="JI270" s="42"/>
      <c r="JJ270" s="42"/>
      <c r="JK270" s="42"/>
      <c r="JL270" s="42"/>
      <c r="JM270" s="42"/>
      <c r="JN270" s="42"/>
      <c r="JO270" s="42"/>
      <c r="JP270" s="42"/>
      <c r="JQ270" s="42"/>
      <c r="JR270" s="42"/>
      <c r="JS270" s="42"/>
      <c r="JT270" s="42"/>
      <c r="JU270" s="42"/>
      <c r="JV270" s="42"/>
      <c r="JW270" s="42"/>
      <c r="JX270" s="42"/>
      <c r="JY270" s="42"/>
      <c r="JZ270" s="42"/>
      <c r="KA270" s="42"/>
      <c r="KB270" s="42"/>
      <c r="KC270" s="42"/>
      <c r="KD270" s="42"/>
      <c r="KE270" s="42"/>
      <c r="KF270" s="42"/>
      <c r="KG270" s="42"/>
      <c r="KH270" s="42"/>
      <c r="KI270" s="42"/>
      <c r="KJ270" s="42"/>
      <c r="KK270" s="42"/>
      <c r="KL270" s="42"/>
      <c r="KM270" s="42"/>
      <c r="KN270" s="42"/>
      <c r="KO270" s="42"/>
      <c r="KP270" s="42"/>
      <c r="KQ270" s="42"/>
      <c r="KR270" s="42"/>
      <c r="KS270" s="42"/>
      <c r="KT270" s="42"/>
      <c r="KU270" s="42"/>
      <c r="KV270" s="42"/>
      <c r="KW270" s="42"/>
      <c r="KX270" s="42"/>
      <c r="KY270" s="42"/>
      <c r="KZ270" s="42"/>
      <c r="LA270" s="42"/>
      <c r="LB270" s="42"/>
      <c r="LC270" s="42"/>
      <c r="LD270" s="42"/>
      <c r="LE270" s="42"/>
      <c r="LF270" s="42"/>
      <c r="LG270" s="42"/>
      <c r="LH270" s="42"/>
      <c r="LI270" s="42"/>
      <c r="LJ270" s="42"/>
      <c r="LK270" s="42"/>
      <c r="LL270" s="42"/>
      <c r="LM270" s="42"/>
      <c r="LN270" s="42"/>
      <c r="LO270" s="42"/>
      <c r="LP270" s="42"/>
      <c r="LQ270" s="42"/>
      <c r="LR270" s="42"/>
      <c r="LS270" s="42"/>
      <c r="LT270" s="42"/>
      <c r="LU270" s="42"/>
      <c r="LV270" s="42"/>
      <c r="LW270" s="42"/>
      <c r="LX270" s="42"/>
      <c r="LY270" s="42"/>
      <c r="LZ270" s="42"/>
      <c r="MA270" s="42"/>
      <c r="MB270" s="42"/>
      <c r="MC270" s="42"/>
      <c r="MD270" s="42"/>
      <c r="ME270" s="42"/>
      <c r="MF270" s="42"/>
      <c r="MG270" s="42"/>
      <c r="MH270" s="42"/>
      <c r="MI270" s="42"/>
      <c r="MJ270" s="42"/>
      <c r="MK270" s="42"/>
      <c r="ML270" s="42"/>
      <c r="MM270" s="42"/>
      <c r="MN270" s="42"/>
      <c r="MO270" s="42"/>
      <c r="MP270" s="42"/>
      <c r="MQ270" s="42"/>
      <c r="MR270" s="42"/>
      <c r="MS270" s="42"/>
      <c r="MT270" s="42"/>
      <c r="MU270" s="42"/>
      <c r="MV270" s="42"/>
      <c r="MW270" s="42"/>
      <c r="MX270" s="42"/>
      <c r="MY270" s="42"/>
      <c r="MZ270" s="42"/>
      <c r="NA270" s="42"/>
      <c r="NB270" s="42"/>
      <c r="NC270" s="42"/>
      <c r="ND270" s="42"/>
      <c r="NE270" s="42"/>
      <c r="NF270" s="42"/>
      <c r="NG270" s="42"/>
      <c r="NH270" s="42"/>
      <c r="NI270" s="42"/>
      <c r="NJ270" s="42"/>
      <c r="NK270" s="42"/>
      <c r="NL270" s="42"/>
      <c r="NM270" s="42"/>
      <c r="NN270" s="42"/>
      <c r="NO270" s="42"/>
      <c r="NP270" s="42"/>
      <c r="NQ270" s="42"/>
      <c r="NR270" s="42"/>
      <c r="NS270" s="42"/>
      <c r="NT270" s="42"/>
      <c r="NU270" s="42"/>
      <c r="NV270" s="42"/>
      <c r="NW270" s="42"/>
      <c r="NX270" s="42"/>
      <c r="NY270" s="42"/>
      <c r="NZ270" s="42"/>
      <c r="OA270" s="42"/>
      <c r="OB270" s="42"/>
      <c r="OC270" s="42"/>
      <c r="OD270" s="42"/>
      <c r="OE270" s="42"/>
      <c r="OF270" s="42"/>
      <c r="OG270" s="42"/>
      <c r="OH270" s="42"/>
      <c r="OI270" s="42"/>
      <c r="OJ270" s="42"/>
      <c r="OK270" s="42"/>
      <c r="OL270" s="42"/>
      <c r="OM270" s="42"/>
      <c r="ON270" s="42"/>
      <c r="OO270" s="42"/>
      <c r="OP270" s="42"/>
      <c r="OQ270" s="42"/>
      <c r="OR270" s="42"/>
      <c r="OS270" s="42"/>
      <c r="OT270" s="42"/>
      <c r="OU270" s="42"/>
      <c r="OV270" s="42"/>
      <c r="OW270" s="42"/>
      <c r="OX270" s="42"/>
      <c r="OY270" s="42"/>
      <c r="OZ270" s="42"/>
      <c r="PA270" s="42"/>
      <c r="PB270" s="42"/>
      <c r="PC270" s="42"/>
      <c r="PD270" s="42"/>
      <c r="PE270" s="42"/>
      <c r="PF270" s="42"/>
      <c r="PG270" s="42"/>
      <c r="PH270" s="42"/>
      <c r="PI270" s="42"/>
      <c r="PJ270" s="42"/>
      <c r="PK270" s="42"/>
      <c r="PL270" s="42"/>
      <c r="PM270" s="42"/>
      <c r="PN270" s="42"/>
      <c r="PO270" s="42"/>
      <c r="PP270" s="42"/>
      <c r="PQ270" s="42"/>
      <c r="PR270" s="42"/>
      <c r="PS270" s="42"/>
      <c r="PT270" s="42"/>
      <c r="PU270" s="42"/>
      <c r="PV270" s="42"/>
      <c r="PW270" s="42"/>
      <c r="PX270" s="42"/>
      <c r="PY270" s="42"/>
      <c r="PZ270" s="42"/>
      <c r="QA270" s="42"/>
      <c r="QB270" s="42"/>
      <c r="QC270" s="42"/>
      <c r="QD270" s="42"/>
      <c r="QE270" s="42"/>
      <c r="QF270" s="42"/>
      <c r="QG270" s="42"/>
      <c r="QH270" s="42"/>
      <c r="QI270" s="42"/>
      <c r="QJ270" s="42"/>
      <c r="QK270" s="42"/>
      <c r="QL270" s="42"/>
      <c r="QM270" s="42"/>
      <c r="QN270" s="42"/>
      <c r="QO270" s="42"/>
      <c r="QP270" s="42"/>
      <c r="QQ270" s="42"/>
      <c r="QR270" s="42"/>
      <c r="QS270" s="42"/>
      <c r="QT270" s="42"/>
      <c r="QU270" s="42"/>
      <c r="QV270" s="42"/>
      <c r="QW270" s="42"/>
      <c r="QX270" s="42"/>
      <c r="QY270" s="42"/>
      <c r="QZ270" s="42"/>
      <c r="RA270" s="42"/>
      <c r="RB270" s="42"/>
      <c r="RC270" s="42"/>
      <c r="RD270" s="42"/>
      <c r="RE270" s="42"/>
      <c r="RF270" s="42"/>
      <c r="RG270" s="42"/>
      <c r="RH270" s="42"/>
      <c r="RI270" s="42"/>
      <c r="RJ270" s="42"/>
      <c r="RK270" s="42"/>
      <c r="RL270" s="42"/>
      <c r="RM270" s="42"/>
      <c r="RN270" s="42"/>
      <c r="RO270" s="42"/>
      <c r="RP270" s="42"/>
      <c r="RQ270" s="42"/>
      <c r="RR270" s="42"/>
      <c r="RS270" s="42"/>
      <c r="RT270" s="42"/>
      <c r="RU270" s="42"/>
      <c r="RV270" s="42"/>
      <c r="RW270" s="42"/>
      <c r="RX270" s="42"/>
      <c r="RY270" s="42"/>
      <c r="RZ270" s="42"/>
      <c r="SA270" s="42"/>
      <c r="SB270" s="42"/>
      <c r="SC270" s="42"/>
      <c r="SD270" s="42"/>
      <c r="SE270" s="42"/>
      <c r="SF270" s="42"/>
      <c r="SG270" s="42"/>
      <c r="SH270" s="42"/>
      <c r="SI270" s="42"/>
      <c r="SJ270" s="42"/>
      <c r="SK270" s="42"/>
      <c r="SL270" s="42"/>
      <c r="SM270" s="42"/>
      <c r="SN270" s="42"/>
      <c r="SO270" s="42"/>
      <c r="SP270" s="42"/>
      <c r="SQ270" s="42"/>
      <c r="SR270" s="42"/>
      <c r="SS270" s="42"/>
      <c r="ST270" s="42"/>
      <c r="SU270" s="42"/>
      <c r="SV270" s="42"/>
      <c r="SW270" s="42"/>
      <c r="SX270" s="42"/>
      <c r="SY270" s="42"/>
      <c r="SZ270" s="42"/>
      <c r="TA270" s="42"/>
      <c r="TB270" s="42"/>
      <c r="TC270" s="42"/>
      <c r="TD270" s="42"/>
      <c r="TE270" s="42"/>
      <c r="TF270" s="42"/>
      <c r="TG270" s="42"/>
      <c r="TH270" s="42"/>
      <c r="TI270" s="42"/>
      <c r="TJ270" s="42"/>
      <c r="TK270" s="42"/>
      <c r="TL270" s="42"/>
      <c r="TM270" s="42"/>
      <c r="TN270" s="42"/>
      <c r="TO270" s="42"/>
      <c r="TP270" s="42"/>
      <c r="TQ270" s="42"/>
      <c r="TR270" s="42"/>
      <c r="TS270" s="42"/>
      <c r="TT270" s="42"/>
      <c r="TU270" s="42"/>
      <c r="TV270" s="42"/>
      <c r="TW270" s="42"/>
      <c r="TX270" s="42"/>
      <c r="TY270" s="42"/>
      <c r="TZ270" s="42"/>
      <c r="UA270" s="42"/>
      <c r="UB270" s="42"/>
      <c r="UC270" s="42"/>
      <c r="UD270" s="42"/>
      <c r="UE270" s="42"/>
      <c r="UF270" s="42"/>
      <c r="UG270" s="42"/>
      <c r="UH270" s="42"/>
      <c r="UI270" s="42"/>
      <c r="UJ270" s="42"/>
      <c r="UK270" s="42"/>
      <c r="UL270" s="42"/>
      <c r="UM270" s="42"/>
      <c r="UN270" s="42"/>
      <c r="UO270" s="42"/>
      <c r="UP270" s="42"/>
      <c r="UQ270" s="42"/>
      <c r="UR270" s="42"/>
      <c r="US270" s="42"/>
      <c r="UT270" s="42"/>
      <c r="UU270" s="42"/>
      <c r="UV270" s="42"/>
      <c r="UW270" s="42"/>
      <c r="UX270" s="42"/>
      <c r="UY270" s="42"/>
      <c r="UZ270" s="42"/>
      <c r="VA270" s="42"/>
      <c r="VB270" s="42"/>
      <c r="VC270" s="42"/>
      <c r="VD270" s="42"/>
      <c r="VE270" s="42"/>
      <c r="VF270" s="42"/>
      <c r="VG270" s="42"/>
      <c r="VH270" s="42"/>
      <c r="VI270" s="42"/>
      <c r="VJ270" s="42"/>
      <c r="VK270" s="42"/>
      <c r="VL270" s="42"/>
      <c r="VM270" s="42"/>
      <c r="VN270" s="42"/>
      <c r="VO270" s="42"/>
      <c r="VP270" s="42"/>
      <c r="VQ270" s="42"/>
      <c r="VR270" s="42"/>
      <c r="VS270" s="42"/>
      <c r="VT270" s="42"/>
      <c r="VU270" s="42"/>
      <c r="VV270" s="42"/>
      <c r="VW270" s="42"/>
      <c r="VX270" s="42"/>
      <c r="VY270" s="42"/>
      <c r="VZ270" s="42"/>
      <c r="WA270" s="42"/>
      <c r="WB270" s="42"/>
      <c r="WC270" s="42"/>
      <c r="WD270" s="42"/>
      <c r="WE270" s="42"/>
      <c r="WF270" s="42"/>
      <c r="WG270" s="42"/>
      <c r="WH270" s="42"/>
      <c r="WI270" s="42"/>
      <c r="WJ270" s="42"/>
      <c r="WK270" s="42"/>
      <c r="WL270" s="42"/>
      <c r="WM270" s="42"/>
      <c r="WN270" s="42"/>
      <c r="WO270" s="42"/>
      <c r="WP270" s="42"/>
      <c r="WQ270" s="42"/>
      <c r="WR270" s="42"/>
      <c r="WS270" s="42"/>
      <c r="WT270" s="42"/>
      <c r="WU270" s="42"/>
      <c r="WV270" s="42"/>
      <c r="WW270" s="42"/>
      <c r="WX270" s="42"/>
      <c r="WY270" s="42"/>
      <c r="WZ270" s="42"/>
      <c r="XA270" s="42"/>
      <c r="XB270" s="42"/>
      <c r="XC270" s="42"/>
      <c r="XD270" s="42"/>
      <c r="XE270" s="42"/>
      <c r="XF270" s="42"/>
      <c r="XG270" s="42"/>
      <c r="XH270" s="42"/>
      <c r="XI270" s="42"/>
      <c r="XJ270" s="42"/>
      <c r="XK270" s="42"/>
      <c r="XL270" s="42"/>
      <c r="XM270" s="42"/>
      <c r="XN270" s="42"/>
      <c r="XO270" s="42"/>
      <c r="XP270" s="42"/>
      <c r="XQ270" s="42"/>
      <c r="XR270" s="42"/>
      <c r="XS270" s="42"/>
      <c r="XT270" s="42"/>
      <c r="XU270" s="42"/>
      <c r="XV270" s="42"/>
      <c r="XW270" s="42"/>
      <c r="XX270" s="42"/>
      <c r="XY270" s="42"/>
      <c r="XZ270" s="42"/>
      <c r="YA270" s="42"/>
      <c r="YB270" s="42"/>
      <c r="YC270" s="42"/>
      <c r="YD270" s="42"/>
      <c r="YE270" s="42"/>
      <c r="YF270" s="42"/>
      <c r="YG270" s="42"/>
      <c r="YH270" s="42"/>
      <c r="YI270" s="42"/>
      <c r="YJ270" s="42"/>
      <c r="YK270" s="42"/>
      <c r="YL270" s="42"/>
      <c r="YM270" s="42"/>
      <c r="YN270" s="42"/>
      <c r="YO270" s="42"/>
      <c r="YP270" s="42"/>
      <c r="YQ270" s="42"/>
      <c r="YR270" s="42"/>
      <c r="YS270" s="42"/>
      <c r="YT270" s="42"/>
      <c r="YU270" s="42"/>
      <c r="YV270" s="42"/>
      <c r="YW270" s="42"/>
      <c r="YX270" s="42"/>
      <c r="YY270" s="42"/>
      <c r="YZ270" s="42"/>
      <c r="ZA270" s="42"/>
      <c r="ZB270" s="42"/>
      <c r="ZC270" s="42"/>
      <c r="ZD270" s="42"/>
      <c r="ZE270" s="42"/>
      <c r="ZF270" s="42"/>
      <c r="ZG270" s="42"/>
      <c r="ZH270" s="42"/>
      <c r="ZI270" s="42"/>
      <c r="ZJ270" s="42"/>
      <c r="ZK270" s="42"/>
      <c r="ZL270" s="42"/>
      <c r="ZM270" s="42"/>
      <c r="ZN270" s="42"/>
      <c r="ZO270" s="42"/>
      <c r="ZP270" s="42"/>
      <c r="ZQ270" s="42"/>
      <c r="ZR270" s="42"/>
      <c r="ZS270" s="42"/>
      <c r="ZT270" s="42"/>
      <c r="ZU270" s="42"/>
      <c r="ZV270" s="42"/>
      <c r="ZW270" s="42"/>
      <c r="ZX270" s="42"/>
      <c r="ZY270" s="42"/>
      <c r="ZZ270" s="42"/>
      <c r="AAA270" s="42"/>
      <c r="AAB270" s="42"/>
      <c r="AAC270" s="42"/>
      <c r="AAD270" s="42"/>
      <c r="AAE270" s="42"/>
      <c r="AAF270" s="42"/>
      <c r="AAG270" s="42"/>
      <c r="AAH270" s="42"/>
      <c r="AAI270" s="42"/>
      <c r="AAJ270" s="42"/>
      <c r="AAK270" s="42"/>
      <c r="AAL270" s="42"/>
      <c r="AAM270" s="42"/>
      <c r="AAN270" s="42"/>
      <c r="AAO270" s="42"/>
      <c r="AAP270" s="42"/>
      <c r="AAQ270" s="42"/>
      <c r="AAR270" s="42"/>
      <c r="AAS270" s="42"/>
      <c r="AAT270" s="42"/>
      <c r="AAU270" s="42"/>
      <c r="AAV270" s="42"/>
      <c r="AAW270" s="42"/>
      <c r="AAX270" s="42"/>
      <c r="AAY270" s="42"/>
      <c r="AAZ270" s="42"/>
      <c r="ABA270" s="42"/>
      <c r="ABB270" s="42"/>
      <c r="ABC270" s="42"/>
      <c r="ABD270" s="42"/>
      <c r="ABE270" s="42"/>
      <c r="ABF270" s="42"/>
      <c r="ABG270" s="42"/>
      <c r="ABH270" s="42"/>
      <c r="ABI270" s="42"/>
      <c r="ABJ270" s="42"/>
      <c r="ABK270" s="42"/>
      <c r="ABL270" s="42"/>
      <c r="ABM270" s="42"/>
      <c r="ABN270" s="42"/>
      <c r="ABO270" s="42"/>
      <c r="ABP270" s="42"/>
      <c r="ABQ270" s="42"/>
      <c r="ABR270" s="42"/>
      <c r="ABS270" s="42"/>
      <c r="ABT270" s="42"/>
      <c r="ABU270" s="42"/>
      <c r="ABV270" s="42"/>
      <c r="ABW270" s="42"/>
      <c r="ABX270" s="42"/>
      <c r="ABY270" s="42"/>
      <c r="ABZ270" s="42"/>
      <c r="ACA270" s="42"/>
      <c r="ACB270" s="42"/>
      <c r="ACC270" s="42"/>
      <c r="ACD270" s="42"/>
      <c r="ACE270" s="42"/>
      <c r="ACF270" s="42"/>
      <c r="ACG270" s="42"/>
      <c r="ACH270" s="42"/>
      <c r="ACI270" s="42"/>
      <c r="ACJ270" s="42"/>
      <c r="ACK270" s="42"/>
      <c r="ACL270" s="42"/>
      <c r="ACM270" s="42"/>
      <c r="ACN270" s="42"/>
      <c r="ACO270" s="42"/>
      <c r="ACP270" s="42"/>
      <c r="ACQ270" s="42"/>
      <c r="ACR270" s="42"/>
      <c r="ACS270" s="42"/>
      <c r="ACT270" s="42"/>
      <c r="ACU270" s="42"/>
      <c r="ACV270" s="42"/>
      <c r="ACW270" s="42"/>
      <c r="ACX270" s="42"/>
      <c r="ACY270" s="42"/>
      <c r="ACZ270" s="42"/>
      <c r="ADA270" s="42"/>
      <c r="ADB270" s="42"/>
      <c r="ADC270" s="42"/>
      <c r="ADD270" s="42"/>
      <c r="ADE270" s="42"/>
      <c r="ADF270" s="42"/>
      <c r="ADG270" s="42"/>
      <c r="ADH270" s="42"/>
      <c r="ADI270" s="42"/>
      <c r="ADJ270" s="42"/>
      <c r="ADK270" s="42"/>
      <c r="ADL270" s="42"/>
      <c r="ADM270" s="42"/>
      <c r="ADN270" s="42"/>
      <c r="ADO270" s="42"/>
      <c r="ADP270" s="42"/>
      <c r="ADQ270" s="42"/>
      <c r="ADR270" s="42"/>
      <c r="ADS270" s="42"/>
      <c r="ADT270" s="42"/>
      <c r="ADU270" s="42"/>
      <c r="ADV270" s="42"/>
      <c r="ADW270" s="42"/>
      <c r="ADX270" s="42"/>
      <c r="ADY270" s="42"/>
      <c r="ADZ270" s="42"/>
      <c r="AEA270" s="42"/>
      <c r="AEB270" s="42"/>
      <c r="AEC270" s="42"/>
      <c r="AED270" s="42"/>
      <c r="AEE270" s="42"/>
      <c r="AEF270" s="42"/>
      <c r="AEG270" s="42"/>
      <c r="AEH270" s="42"/>
      <c r="AEI270" s="42"/>
      <c r="AEJ270" s="42"/>
      <c r="AEK270" s="42"/>
      <c r="AEL270" s="42"/>
      <c r="AEM270" s="42"/>
      <c r="AEN270" s="42"/>
      <c r="AEO270" s="42"/>
      <c r="AEP270" s="42"/>
      <c r="AEQ270" s="42"/>
      <c r="AER270" s="42"/>
      <c r="AES270" s="42"/>
      <c r="AET270" s="42"/>
      <c r="AEU270" s="42"/>
      <c r="AEV270" s="42"/>
      <c r="AEW270" s="42"/>
      <c r="AEX270" s="42"/>
      <c r="AEY270" s="42"/>
      <c r="AEZ270" s="42"/>
      <c r="AFA270" s="42"/>
      <c r="AFB270" s="42"/>
      <c r="AFC270" s="42"/>
      <c r="AFD270" s="42"/>
      <c r="AFE270" s="42"/>
      <c r="AFF270" s="42"/>
      <c r="AFG270" s="42"/>
      <c r="AFH270" s="42"/>
      <c r="AFI270" s="42"/>
      <c r="AFJ270" s="42"/>
      <c r="AFK270" s="42"/>
      <c r="AFL270" s="42"/>
      <c r="AFM270" s="42"/>
      <c r="AFN270" s="42"/>
      <c r="AFO270" s="42"/>
      <c r="AFP270" s="42"/>
      <c r="AFQ270" s="42"/>
      <c r="AFR270" s="42"/>
      <c r="AFS270" s="42"/>
      <c r="AFT270" s="42"/>
      <c r="AFU270" s="42"/>
      <c r="AFV270" s="42"/>
      <c r="AFW270" s="42"/>
      <c r="AFX270" s="42"/>
      <c r="AFY270" s="42"/>
      <c r="AFZ270" s="42"/>
      <c r="AGA270" s="42"/>
      <c r="AGB270" s="42"/>
      <c r="AGC270" s="42"/>
      <c r="AGD270" s="42"/>
      <c r="AGE270" s="42"/>
      <c r="AGF270" s="42"/>
      <c r="AGG270" s="42"/>
      <c r="AGH270" s="42"/>
      <c r="AGI270" s="42"/>
      <c r="AGJ270" s="42"/>
      <c r="AGK270" s="42"/>
      <c r="AGL270" s="42"/>
      <c r="AGM270" s="42"/>
      <c r="AGN270" s="42"/>
      <c r="AGO270" s="42"/>
      <c r="AGP270" s="42"/>
      <c r="AGQ270" s="42"/>
      <c r="AGR270" s="42"/>
      <c r="AGS270" s="42"/>
      <c r="AGT270" s="42"/>
      <c r="AGU270" s="42"/>
      <c r="AGV270" s="42"/>
      <c r="AGW270" s="42"/>
      <c r="AGX270" s="42"/>
      <c r="AGY270" s="42"/>
      <c r="AGZ270" s="42"/>
      <c r="AHA270" s="42"/>
      <c r="AHB270" s="42"/>
      <c r="AHC270" s="42"/>
      <c r="AHD270" s="42"/>
      <c r="AHE270" s="42"/>
      <c r="AHF270" s="42"/>
      <c r="AHG270" s="42"/>
      <c r="AHH270" s="42"/>
      <c r="AHI270" s="42"/>
      <c r="AHJ270" s="42"/>
      <c r="AHK270" s="42"/>
      <c r="AHL270" s="42"/>
      <c r="AHM270" s="42"/>
      <c r="AHN270" s="42"/>
      <c r="AHO270" s="42"/>
      <c r="AHP270" s="42"/>
      <c r="AHQ270" s="42"/>
      <c r="AHR270" s="42"/>
      <c r="AHS270" s="42"/>
      <c r="AHT270" s="42"/>
      <c r="AHU270" s="42"/>
      <c r="AHV270" s="42"/>
      <c r="AHW270" s="42"/>
      <c r="AHX270" s="42"/>
      <c r="AHY270" s="42"/>
      <c r="AHZ270" s="42"/>
      <c r="AIA270" s="42"/>
      <c r="AIB270" s="42"/>
      <c r="AIC270" s="42"/>
      <c r="AID270" s="42"/>
      <c r="AIE270" s="42"/>
      <c r="AIF270" s="42"/>
      <c r="AIG270" s="42"/>
      <c r="AIH270" s="42"/>
      <c r="AII270" s="42"/>
      <c r="AIJ270" s="42"/>
      <c r="AIK270" s="42"/>
      <c r="AIL270" s="42"/>
      <c r="AIM270" s="42"/>
      <c r="AIN270" s="42"/>
      <c r="AIO270" s="42"/>
      <c r="AIP270" s="42"/>
      <c r="AIQ270" s="42"/>
      <c r="AIR270" s="42"/>
      <c r="AIS270" s="42"/>
      <c r="AIT270" s="42"/>
      <c r="AIU270" s="42"/>
      <c r="AIV270" s="42"/>
      <c r="AIW270" s="42"/>
      <c r="AIX270" s="42"/>
      <c r="AIY270" s="42"/>
      <c r="AIZ270" s="42"/>
      <c r="AJA270" s="42"/>
      <c r="AJB270" s="42"/>
      <c r="AJC270" s="42"/>
      <c r="AJD270" s="42"/>
      <c r="AJE270" s="42"/>
      <c r="AJF270" s="42"/>
      <c r="AJG270" s="42"/>
      <c r="AJH270" s="42"/>
      <c r="AJI270" s="42"/>
      <c r="AJJ270" s="42"/>
      <c r="AJK270" s="42"/>
      <c r="AJL270" s="42"/>
      <c r="AJM270" s="42"/>
      <c r="AJN270" s="42"/>
      <c r="AJO270" s="42"/>
      <c r="AJP270" s="42"/>
      <c r="AJQ270" s="42"/>
      <c r="AJR270" s="42"/>
      <c r="AJS270" s="42"/>
      <c r="AJT270" s="42"/>
      <c r="AJU270" s="42"/>
      <c r="AJV270" s="42"/>
      <c r="AJW270" s="42"/>
      <c r="AJX270" s="42"/>
      <c r="AJY270" s="42"/>
      <c r="AJZ270" s="42"/>
      <c r="AKA270" s="42"/>
      <c r="AKB270" s="42"/>
      <c r="AKC270" s="42"/>
      <c r="AKD270" s="42"/>
      <c r="AKE270" s="42"/>
      <c r="AKF270" s="42"/>
      <c r="AKG270" s="42"/>
      <c r="AKH270" s="42"/>
      <c r="AKI270" s="42"/>
      <c r="AKJ270" s="42"/>
      <c r="AKK270" s="42"/>
      <c r="AKL270" s="42"/>
      <c r="AKM270" s="42"/>
      <c r="AKN270" s="42"/>
      <c r="AKO270" s="42"/>
      <c r="AKP270" s="42"/>
      <c r="AKQ270" s="42"/>
      <c r="AKR270" s="42"/>
      <c r="AKS270" s="42"/>
      <c r="AKT270" s="42"/>
      <c r="AKU270" s="42"/>
      <c r="AKV270" s="42"/>
      <c r="AKW270" s="42"/>
      <c r="AKX270" s="42"/>
      <c r="AKY270" s="42"/>
      <c r="AKZ270" s="42"/>
      <c r="ALA270" s="42"/>
      <c r="ALB270" s="42"/>
      <c r="ALC270" s="42"/>
      <c r="ALD270" s="42"/>
      <c r="ALE270" s="42"/>
      <c r="ALF270" s="42"/>
      <c r="ALG270" s="42"/>
      <c r="ALH270" s="42"/>
      <c r="ALI270" s="42"/>
      <c r="ALJ270" s="42"/>
      <c r="ALK270" s="42"/>
      <c r="ALL270" s="42"/>
      <c r="ALM270" s="42"/>
      <c r="ALN270" s="42"/>
      <c r="ALO270" s="42"/>
      <c r="ALP270" s="42"/>
      <c r="ALQ270" s="42"/>
      <c r="ALR270" s="42"/>
      <c r="ALS270" s="42"/>
      <c r="ALT270" s="42"/>
      <c r="ALU270" s="42"/>
      <c r="ALV270" s="42"/>
      <c r="ALW270" s="42"/>
      <c r="ALX270" s="42"/>
      <c r="ALY270" s="42"/>
      <c r="ALZ270" s="42"/>
      <c r="AMA270" s="42"/>
      <c r="AMB270" s="42"/>
      <c r="AMC270" s="42"/>
      <c r="AMD270" s="42"/>
      <c r="AME270" s="42"/>
      <c r="AMF270" s="42"/>
      <c r="AMG270" s="42"/>
      <c r="AMH270" s="42"/>
      <c r="AMI270" s="42"/>
      <c r="AMJ270" s="42"/>
      <c r="AMK270" s="42"/>
      <c r="AML270" s="42"/>
      <c r="AMM270" s="42"/>
      <c r="AMN270" s="42"/>
      <c r="AMO270" s="42"/>
      <c r="AMP270" s="42"/>
      <c r="AMQ270" s="42"/>
      <c r="AMR270" s="42"/>
      <c r="AMS270" s="42"/>
      <c r="AMT270" s="42"/>
      <c r="AMU270" s="42"/>
      <c r="AMV270" s="42"/>
      <c r="AMW270" s="42"/>
      <c r="AMX270" s="42"/>
      <c r="AMY270" s="42"/>
      <c r="AMZ270" s="42"/>
      <c r="ANA270" s="42"/>
      <c r="ANB270" s="42"/>
      <c r="ANC270" s="42"/>
      <c r="AND270" s="42"/>
      <c r="ANE270" s="42"/>
      <c r="ANF270" s="42"/>
      <c r="ANG270" s="42"/>
      <c r="ANH270" s="42"/>
      <c r="ANI270" s="42"/>
      <c r="ANJ270" s="42"/>
      <c r="ANK270" s="42"/>
      <c r="ANL270" s="42"/>
      <c r="ANM270" s="42"/>
      <c r="ANN270" s="42"/>
      <c r="ANO270" s="42"/>
      <c r="ANP270" s="42"/>
      <c r="ANQ270" s="42"/>
      <c r="ANR270" s="42"/>
      <c r="ANS270" s="42"/>
      <c r="ANT270" s="42"/>
      <c r="ANU270" s="42"/>
      <c r="ANV270" s="42"/>
      <c r="ANW270" s="42"/>
      <c r="ANX270" s="42"/>
      <c r="ANY270" s="42"/>
      <c r="ANZ270" s="42"/>
      <c r="AOA270" s="42"/>
      <c r="AOB270" s="42"/>
      <c r="AOC270" s="42"/>
      <c r="AOD270" s="42"/>
      <c r="AOE270" s="42"/>
      <c r="AOF270" s="42"/>
      <c r="AOG270" s="42"/>
      <c r="AOH270" s="42"/>
      <c r="AOI270" s="42"/>
      <c r="AOJ270" s="42"/>
      <c r="AOK270" s="42"/>
      <c r="AOL270" s="42"/>
      <c r="AOM270" s="42"/>
      <c r="AON270" s="42"/>
      <c r="AOO270" s="42"/>
      <c r="AOP270" s="42"/>
      <c r="AOQ270" s="42"/>
      <c r="AOR270" s="42"/>
      <c r="AOS270" s="42"/>
      <c r="AOT270" s="42"/>
      <c r="AOU270" s="42"/>
      <c r="AOV270" s="42"/>
      <c r="AOW270" s="42"/>
      <c r="AOX270" s="42"/>
      <c r="AOY270" s="42"/>
      <c r="AOZ270" s="42"/>
      <c r="APA270" s="42"/>
      <c r="APB270" s="42"/>
      <c r="APC270" s="42"/>
      <c r="APD270" s="42"/>
      <c r="APE270" s="42"/>
      <c r="APF270" s="42"/>
      <c r="APG270" s="42"/>
      <c r="APH270" s="42"/>
      <c r="API270" s="42"/>
      <c r="APJ270" s="42"/>
      <c r="APK270" s="42"/>
      <c r="APL270" s="42"/>
      <c r="APM270" s="42"/>
      <c r="APN270" s="42"/>
      <c r="APO270" s="42"/>
      <c r="APP270" s="42"/>
      <c r="APQ270" s="42"/>
      <c r="APR270" s="42"/>
      <c r="APS270" s="42"/>
      <c r="APT270" s="42"/>
      <c r="APU270" s="42"/>
      <c r="APV270" s="42"/>
      <c r="APW270" s="42"/>
      <c r="APX270" s="42"/>
      <c r="APY270" s="42"/>
      <c r="APZ270" s="42"/>
      <c r="AQA270" s="42"/>
      <c r="AQB270" s="42"/>
      <c r="AQC270" s="42"/>
      <c r="AQD270" s="42"/>
      <c r="AQE270" s="42"/>
      <c r="AQF270" s="42"/>
      <c r="AQG270" s="42"/>
      <c r="AQH270" s="42"/>
      <c r="AQI270" s="42"/>
      <c r="AQJ270" s="42"/>
      <c r="AQK270" s="42"/>
      <c r="AQL270" s="42"/>
      <c r="AQM270" s="42"/>
      <c r="AQN270" s="42"/>
      <c r="AQO270" s="42"/>
      <c r="AQP270" s="42"/>
      <c r="AQQ270" s="42"/>
      <c r="AQR270" s="42"/>
      <c r="AQS270" s="42"/>
      <c r="AQT270" s="42"/>
      <c r="AQU270" s="42"/>
      <c r="AQV270" s="42"/>
      <c r="AQW270" s="42"/>
      <c r="AQX270" s="42"/>
      <c r="AQY270" s="42"/>
      <c r="AQZ270" s="42"/>
      <c r="ARA270" s="42"/>
      <c r="ARB270" s="42"/>
      <c r="ARC270" s="42"/>
      <c r="ARD270" s="42"/>
      <c r="ARE270" s="42"/>
      <c r="ARF270" s="42"/>
      <c r="ARG270" s="42"/>
      <c r="ARH270" s="42"/>
      <c r="ARI270" s="42"/>
      <c r="ARJ270" s="42"/>
      <c r="ARK270" s="42"/>
      <c r="ARL270" s="42"/>
      <c r="ARM270" s="42"/>
      <c r="ARN270" s="42"/>
      <c r="ARO270" s="42"/>
      <c r="ARP270" s="42"/>
      <c r="ARQ270" s="42"/>
      <c r="ARR270" s="42"/>
      <c r="ARS270" s="42"/>
      <c r="ART270" s="42"/>
      <c r="ARU270" s="42"/>
      <c r="ARV270" s="42"/>
      <c r="ARW270" s="42"/>
      <c r="ARX270" s="42"/>
      <c r="ARY270" s="42"/>
      <c r="ARZ270" s="42"/>
      <c r="ASA270" s="42"/>
      <c r="ASB270" s="42"/>
      <c r="ASC270" s="42"/>
      <c r="ASD270" s="42"/>
      <c r="ASE270" s="42"/>
      <c r="ASF270" s="42"/>
      <c r="ASG270" s="42"/>
      <c r="ASH270" s="42"/>
      <c r="ASI270" s="42"/>
      <c r="ASJ270" s="42"/>
      <c r="ASK270" s="42"/>
      <c r="ASL270" s="42"/>
      <c r="ASM270" s="42"/>
      <c r="ASN270" s="42"/>
      <c r="ASO270" s="42"/>
      <c r="ASP270" s="42"/>
      <c r="ASQ270" s="42"/>
      <c r="ASR270" s="42"/>
      <c r="ASS270" s="42"/>
      <c r="AST270" s="42"/>
      <c r="ASU270" s="42"/>
      <c r="ASV270" s="42"/>
      <c r="ASW270" s="42"/>
      <c r="ASX270" s="42"/>
      <c r="ASY270" s="42"/>
      <c r="ASZ270" s="42"/>
      <c r="ATA270" s="42"/>
      <c r="ATB270" s="42"/>
      <c r="ATC270" s="42"/>
      <c r="ATD270" s="42"/>
      <c r="ATE270" s="42"/>
      <c r="ATF270" s="42"/>
      <c r="ATG270" s="42"/>
      <c r="ATH270" s="42"/>
      <c r="ATI270" s="42"/>
      <c r="ATJ270" s="42"/>
      <c r="ATK270" s="42"/>
      <c r="ATL270" s="42"/>
      <c r="ATM270" s="42"/>
      <c r="ATN270" s="42"/>
      <c r="ATO270" s="42"/>
      <c r="ATP270" s="42"/>
      <c r="ATQ270" s="42"/>
      <c r="ATR270" s="42"/>
      <c r="ATS270" s="42"/>
      <c r="ATT270" s="42"/>
      <c r="ATU270" s="42"/>
      <c r="ATV270" s="42"/>
      <c r="ATW270" s="42"/>
      <c r="ATX270" s="42"/>
      <c r="ATY270" s="42"/>
      <c r="ATZ270" s="42"/>
      <c r="AUA270" s="42"/>
      <c r="AUB270" s="42"/>
      <c r="AUC270" s="42"/>
      <c r="AUD270" s="42"/>
      <c r="AUE270" s="42"/>
      <c r="AUF270" s="42"/>
      <c r="AUG270" s="42"/>
      <c r="AUH270" s="42"/>
      <c r="AUI270" s="42"/>
      <c r="AUJ270" s="42"/>
      <c r="AUK270" s="42"/>
      <c r="AUL270" s="42"/>
      <c r="AUM270" s="42"/>
      <c r="AUN270" s="42"/>
      <c r="AUO270" s="42"/>
      <c r="AUP270" s="42"/>
      <c r="AUQ270" s="42"/>
      <c r="AUR270" s="42"/>
      <c r="AUS270" s="42"/>
      <c r="AUT270" s="42"/>
      <c r="AUU270" s="42"/>
      <c r="AUV270" s="42"/>
      <c r="AUW270" s="42"/>
      <c r="AUX270" s="42"/>
      <c r="AUY270" s="42"/>
      <c r="AUZ270" s="42"/>
      <c r="AVA270" s="42"/>
      <c r="AVB270" s="42"/>
      <c r="AVC270" s="42"/>
      <c r="AVD270" s="42"/>
      <c r="AVE270" s="42"/>
      <c r="AVF270" s="42"/>
      <c r="AVG270" s="42"/>
      <c r="AVH270" s="42"/>
      <c r="AVI270" s="42"/>
      <c r="AVJ270" s="42"/>
      <c r="AVK270" s="42"/>
      <c r="AVL270" s="42"/>
      <c r="AVM270" s="42"/>
      <c r="AVN270" s="42"/>
      <c r="AVO270" s="42"/>
      <c r="AVP270" s="42"/>
      <c r="AVQ270" s="42"/>
      <c r="AVR270" s="42"/>
      <c r="AVS270" s="42"/>
      <c r="AVT270" s="42"/>
      <c r="AVU270" s="42"/>
      <c r="AVV270" s="42"/>
      <c r="AVW270" s="42"/>
      <c r="AVX270" s="42"/>
      <c r="AVY270" s="42"/>
      <c r="AVZ270" s="42"/>
      <c r="AWA270" s="42"/>
      <c r="AWB270" s="42"/>
      <c r="AWC270" s="42"/>
      <c r="AWD270" s="42"/>
      <c r="AWE270" s="42"/>
      <c r="AWF270" s="42"/>
      <c r="AWG270" s="42"/>
      <c r="AWH270" s="42"/>
      <c r="AWI270" s="42"/>
      <c r="AWJ270" s="42"/>
      <c r="AWK270" s="42"/>
      <c r="AWL270" s="42"/>
      <c r="AWM270" s="42"/>
      <c r="AWN270" s="42"/>
      <c r="AWO270" s="42"/>
      <c r="AWP270" s="42"/>
      <c r="AWQ270" s="42"/>
      <c r="AWR270" s="42"/>
      <c r="AWS270" s="42"/>
      <c r="AWT270" s="42"/>
      <c r="AWU270" s="42"/>
      <c r="AWV270" s="42"/>
      <c r="AWW270" s="42"/>
      <c r="AWX270" s="42"/>
      <c r="AWY270" s="42"/>
      <c r="AWZ270" s="42"/>
      <c r="AXA270" s="42"/>
      <c r="AXB270" s="42"/>
      <c r="AXC270" s="42"/>
      <c r="AXD270" s="42"/>
      <c r="AXE270" s="42"/>
      <c r="AXF270" s="42"/>
      <c r="AXG270" s="42"/>
      <c r="AXH270" s="42"/>
      <c r="AXI270" s="42"/>
      <c r="AXJ270" s="42"/>
      <c r="AXK270" s="42"/>
      <c r="AXL270" s="42"/>
      <c r="AXM270" s="42"/>
      <c r="AXN270" s="42"/>
      <c r="AXO270" s="42"/>
      <c r="AXP270" s="42"/>
      <c r="AXQ270" s="42"/>
      <c r="AXR270" s="42"/>
      <c r="AXS270" s="42"/>
      <c r="AXT270" s="42"/>
      <c r="AXU270" s="42"/>
      <c r="AXV270" s="42"/>
      <c r="AXW270" s="42"/>
      <c r="AXX270" s="42"/>
      <c r="AXY270" s="42"/>
      <c r="AXZ270" s="42"/>
      <c r="AYA270" s="42"/>
      <c r="AYB270" s="42"/>
      <c r="AYC270" s="42"/>
      <c r="AYD270" s="42"/>
      <c r="AYE270" s="42"/>
      <c r="AYF270" s="42"/>
      <c r="AYG270" s="42"/>
      <c r="AYH270" s="42"/>
      <c r="AYI270" s="42"/>
      <c r="AYJ270" s="42"/>
      <c r="AYK270" s="42"/>
      <c r="AYL270" s="42"/>
      <c r="AYM270" s="42"/>
      <c r="AYN270" s="42"/>
      <c r="AYO270" s="42"/>
      <c r="AYP270" s="42"/>
      <c r="AYQ270" s="42"/>
      <c r="AYR270" s="42"/>
      <c r="AYS270" s="42"/>
      <c r="AYT270" s="42"/>
      <c r="AYU270" s="42"/>
      <c r="AYV270" s="42"/>
      <c r="AYW270" s="42"/>
      <c r="AYX270" s="42"/>
      <c r="AYY270" s="42"/>
      <c r="AYZ270" s="42"/>
      <c r="WVH270" s="42"/>
      <c r="WVI270" s="42"/>
      <c r="WVJ270" s="42"/>
      <c r="WVK270" s="42"/>
      <c r="WVL270" s="42"/>
      <c r="WVM270" s="42"/>
      <c r="WVN270" s="42"/>
      <c r="WVO270" s="42"/>
      <c r="WVP270" s="42"/>
      <c r="WVQ270" s="42"/>
      <c r="WVR270" s="42"/>
      <c r="WVS270" s="42"/>
      <c r="WVT270" s="42"/>
      <c r="WVU270" s="42"/>
      <c r="WVV270" s="42"/>
      <c r="WVW270" s="42"/>
      <c r="WVX270" s="42"/>
      <c r="WVY270" s="42"/>
      <c r="WVZ270" s="42"/>
      <c r="WWA270" s="42"/>
      <c r="WWB270" s="42"/>
      <c r="WWC270" s="42"/>
      <c r="WWD270" s="42"/>
      <c r="WWE270" s="42"/>
      <c r="WWF270" s="42"/>
      <c r="WWG270" s="42"/>
      <c r="WWH270" s="42"/>
      <c r="WWI270" s="42"/>
      <c r="WWJ270" s="42"/>
      <c r="WWK270" s="42"/>
      <c r="WWL270" s="42"/>
      <c r="WWM270" s="42"/>
      <c r="WWN270" s="42"/>
      <c r="WWO270" s="42"/>
      <c r="WWP270" s="42"/>
      <c r="WWQ270" s="42"/>
      <c r="WWR270" s="42"/>
      <c r="WWS270" s="42"/>
      <c r="WWT270" s="42"/>
      <c r="WWU270" s="42"/>
      <c r="WWV270" s="42"/>
      <c r="WWW270" s="42"/>
      <c r="WWX270" s="42"/>
      <c r="WWY270" s="42"/>
      <c r="WWZ270" s="42"/>
      <c r="WXA270" s="42"/>
      <c r="WXB270" s="42"/>
      <c r="WXC270" s="42"/>
      <c r="WXD270" s="42"/>
      <c r="WXE270" s="42"/>
      <c r="WXF270" s="42"/>
      <c r="WXG270" s="42"/>
      <c r="WXH270" s="42"/>
      <c r="WXI270" s="42"/>
      <c r="WXJ270" s="42"/>
      <c r="WXK270" s="42"/>
      <c r="WXL270" s="42"/>
      <c r="WXM270" s="42"/>
      <c r="WXN270" s="42"/>
      <c r="WXO270" s="42"/>
      <c r="WXP270" s="42"/>
      <c r="WXQ270" s="42"/>
      <c r="WXR270" s="42"/>
      <c r="WXS270" s="42"/>
      <c r="WXT270" s="42"/>
      <c r="WXU270" s="42"/>
      <c r="WXV270" s="42"/>
      <c r="WXW270" s="42"/>
      <c r="WXX270" s="42"/>
      <c r="WXY270" s="42"/>
      <c r="WXZ270" s="42"/>
      <c r="WYA270" s="42"/>
      <c r="WYB270" s="42"/>
      <c r="WYC270" s="42"/>
      <c r="WYD270" s="42"/>
      <c r="WYE270" s="42"/>
      <c r="WYF270" s="42"/>
      <c r="WYG270" s="42"/>
      <c r="WYH270" s="42"/>
      <c r="WYI270" s="42"/>
      <c r="WYJ270" s="42"/>
      <c r="WYK270" s="42"/>
      <c r="WYL270" s="42"/>
      <c r="WYM270" s="42"/>
      <c r="WYN270" s="42"/>
      <c r="WYO270" s="42"/>
      <c r="WYP270" s="42"/>
      <c r="WYQ270" s="42"/>
      <c r="WYR270" s="42"/>
      <c r="WYS270" s="42"/>
      <c r="WYT270" s="42"/>
      <c r="WYU270" s="42"/>
      <c r="WYV270" s="42"/>
      <c r="WYW270" s="42"/>
      <c r="WYX270" s="42"/>
      <c r="WYY270" s="42"/>
      <c r="WYZ270" s="42"/>
      <c r="WZA270" s="42"/>
      <c r="WZB270" s="42"/>
      <c r="WZC270" s="42"/>
      <c r="WZD270" s="42"/>
      <c r="WZE270" s="42"/>
      <c r="WZF270" s="42"/>
      <c r="WZG270" s="42"/>
      <c r="WZH270" s="42"/>
      <c r="WZI270" s="42"/>
      <c r="WZJ270" s="42"/>
      <c r="WZK270" s="42"/>
      <c r="WZL270" s="42"/>
      <c r="WZM270" s="42"/>
      <c r="WZN270" s="42"/>
      <c r="WZO270" s="42"/>
      <c r="WZP270" s="42"/>
      <c r="WZQ270" s="42"/>
      <c r="WZR270" s="42"/>
      <c r="WZS270" s="42"/>
      <c r="WZT270" s="42"/>
      <c r="WZU270" s="42"/>
      <c r="WZV270" s="42"/>
      <c r="WZW270" s="42"/>
      <c r="WZX270" s="42"/>
      <c r="WZY270" s="42"/>
      <c r="WZZ270" s="42"/>
      <c r="XAA270" s="42"/>
      <c r="XAB270" s="42"/>
      <c r="XAC270" s="42"/>
      <c r="XAD270" s="42"/>
      <c r="XAE270" s="42"/>
      <c r="XAF270" s="42"/>
      <c r="XAG270" s="42"/>
      <c r="XAH270" s="42"/>
      <c r="XAI270" s="42"/>
      <c r="XAJ270" s="42"/>
      <c r="XAK270" s="42"/>
      <c r="XAL270" s="42"/>
      <c r="XAM270" s="42"/>
      <c r="XAN270" s="42"/>
      <c r="XAO270" s="42"/>
      <c r="XAP270" s="42"/>
      <c r="XAQ270" s="42"/>
      <c r="XAR270" s="42"/>
      <c r="XAS270" s="42"/>
      <c r="XAT270" s="42"/>
      <c r="XAU270" s="42"/>
      <c r="XAV270" s="42"/>
      <c r="XAW270" s="42"/>
      <c r="XAX270" s="42"/>
      <c r="XAY270" s="42"/>
      <c r="XAZ270" s="42"/>
      <c r="XBA270" s="42"/>
      <c r="XBB270" s="42"/>
      <c r="XBC270" s="42"/>
      <c r="XBD270" s="42"/>
      <c r="XBE270" s="42"/>
      <c r="XBF270" s="42"/>
      <c r="XBG270" s="42"/>
      <c r="XBH270" s="42"/>
      <c r="XBI270" s="42"/>
      <c r="XBJ270" s="42"/>
      <c r="XBK270" s="42"/>
      <c r="XBL270" s="42"/>
      <c r="XBM270" s="42"/>
      <c r="XBN270" s="42"/>
      <c r="XBO270" s="42"/>
      <c r="XBP270" s="42"/>
      <c r="XBQ270" s="42"/>
      <c r="XBR270" s="42"/>
      <c r="XBS270" s="42"/>
      <c r="XBT270" s="42"/>
      <c r="XBU270" s="42"/>
      <c r="XBV270" s="42"/>
      <c r="XBW270" s="42"/>
      <c r="XBX270" s="42"/>
      <c r="XBY270" s="42"/>
      <c r="XBZ270" s="42"/>
      <c r="XCA270" s="42"/>
      <c r="XCB270" s="42"/>
      <c r="XCC270" s="42"/>
      <c r="XCD270" s="42"/>
      <c r="XCE270" s="42"/>
      <c r="XCF270" s="42"/>
      <c r="XCG270" s="42"/>
      <c r="XCH270" s="42"/>
      <c r="XCI270" s="42"/>
      <c r="XCJ270" s="42"/>
      <c r="XCK270" s="42"/>
      <c r="XCL270" s="42"/>
      <c r="XCM270" s="42"/>
      <c r="XCN270" s="42"/>
      <c r="XCO270" s="42"/>
      <c r="XCP270" s="42"/>
      <c r="XCQ270" s="42"/>
      <c r="XCR270" s="42"/>
      <c r="XCS270" s="42"/>
      <c r="XCT270" s="42"/>
      <c r="XCU270" s="42"/>
      <c r="XCV270" s="42"/>
      <c r="XCW270" s="42"/>
      <c r="XCX270" s="42"/>
      <c r="XCY270" s="42"/>
      <c r="XCZ270" s="42"/>
      <c r="XDA270" s="42"/>
      <c r="XDB270" s="42"/>
      <c r="XDC270" s="42"/>
      <c r="XDD270" s="42"/>
      <c r="XDE270" s="42"/>
      <c r="XDF270" s="42"/>
      <c r="XDG270" s="42"/>
      <c r="XDH270" s="42"/>
      <c r="XDI270" s="42"/>
      <c r="XDJ270" s="42"/>
      <c r="XDK270" s="42"/>
      <c r="XDL270" s="42"/>
      <c r="XDM270" s="42"/>
      <c r="XDN270" s="42"/>
      <c r="XDO270" s="42"/>
      <c r="XDP270" s="42"/>
      <c r="XDQ270" s="42"/>
      <c r="XDR270" s="42"/>
      <c r="XDS270" s="42"/>
      <c r="XDT270" s="42"/>
      <c r="XDU270" s="42"/>
      <c r="XDV270" s="42"/>
      <c r="XDW270" s="42"/>
      <c r="XDX270" s="42"/>
      <c r="XDY270" s="42"/>
      <c r="XDZ270" s="42"/>
      <c r="XEA270" s="42"/>
      <c r="XEB270" s="42"/>
      <c r="XEC270" s="42"/>
      <c r="XED270" s="42"/>
      <c r="XEE270" s="42"/>
      <c r="XEF270" s="42"/>
      <c r="XEG270" s="42"/>
      <c r="XEH270" s="42"/>
      <c r="XEI270" s="42"/>
      <c r="XEJ270" s="42"/>
      <c r="XEK270" s="42"/>
      <c r="XEL270" s="42"/>
      <c r="XEM270" s="42"/>
      <c r="XEN270" s="42"/>
      <c r="XEO270" s="42"/>
      <c r="XEP270" s="42"/>
      <c r="XEQ270" s="42"/>
      <c r="XER270" s="42"/>
      <c r="XES270" s="42"/>
      <c r="XET270" s="42"/>
      <c r="XEU270" s="42"/>
      <c r="XEV270" s="42"/>
      <c r="XEW270" s="42"/>
      <c r="XEX270" s="42"/>
      <c r="XEY270" s="42"/>
      <c r="XEZ270" s="42"/>
      <c r="XFA270" s="42"/>
      <c r="XFB270" s="42"/>
      <c r="XFC270" s="42"/>
      <c r="XFD270" s="42"/>
    </row>
    <row r="271" spans="1:1352 15950:16384" s="195" customFormat="1">
      <c r="A271" s="202" t="s">
        <v>155</v>
      </c>
      <c r="B271" s="203"/>
      <c r="C271" s="171" t="s">
        <v>10</v>
      </c>
      <c r="D271" s="172">
        <v>7119230</v>
      </c>
      <c r="E271" s="173">
        <v>26000</v>
      </c>
      <c r="F271" s="199"/>
      <c r="G271" s="174">
        <f t="shared" si="19"/>
        <v>0</v>
      </c>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c r="DO271" s="42"/>
      <c r="DP271" s="42"/>
      <c r="DQ271" s="42"/>
      <c r="DR271" s="42"/>
      <c r="DS271" s="42"/>
      <c r="DT271" s="42"/>
      <c r="DU271" s="42"/>
      <c r="DV271" s="42"/>
      <c r="DW271" s="42"/>
      <c r="DX271" s="42"/>
      <c r="DY271" s="42"/>
      <c r="DZ271" s="42"/>
      <c r="EA271" s="42"/>
      <c r="EB271" s="42"/>
      <c r="EC271" s="42"/>
      <c r="ED271" s="42"/>
      <c r="EE271" s="42"/>
      <c r="EF271" s="42"/>
      <c r="EG271" s="42"/>
      <c r="EH271" s="42"/>
      <c r="EI271" s="42"/>
      <c r="EJ271" s="42"/>
      <c r="EK271" s="42"/>
      <c r="EL271" s="42"/>
      <c r="EM271" s="42"/>
      <c r="EN271" s="42"/>
      <c r="EO271" s="42"/>
      <c r="EP271" s="42"/>
      <c r="EQ271" s="42"/>
      <c r="ER271" s="42"/>
      <c r="ES271" s="42"/>
      <c r="ET271" s="42"/>
      <c r="EU271" s="42"/>
      <c r="EV271" s="42"/>
      <c r="EW271" s="42"/>
      <c r="EX271" s="42"/>
      <c r="EY271" s="42"/>
      <c r="EZ271" s="42"/>
      <c r="FA271" s="42"/>
      <c r="FB271" s="42"/>
      <c r="FC271" s="42"/>
      <c r="FD271" s="42"/>
      <c r="FE271" s="42"/>
      <c r="FF271" s="42"/>
      <c r="FG271" s="42"/>
      <c r="FH271" s="42"/>
      <c r="FI271" s="42"/>
      <c r="FJ271" s="42"/>
      <c r="FK271" s="42"/>
      <c r="FL271" s="42"/>
      <c r="FM271" s="42"/>
      <c r="FN271" s="42"/>
      <c r="FO271" s="42"/>
      <c r="FP271" s="42"/>
      <c r="FQ271" s="42"/>
      <c r="FR271" s="42"/>
      <c r="FS271" s="42"/>
      <c r="FT271" s="42"/>
      <c r="FU271" s="42"/>
      <c r="FV271" s="42"/>
      <c r="FW271" s="42"/>
      <c r="FX271" s="42"/>
      <c r="FY271" s="42"/>
      <c r="FZ271" s="42"/>
      <c r="GA271" s="42"/>
      <c r="GB271" s="42"/>
      <c r="GC271" s="42"/>
      <c r="GD271" s="42"/>
      <c r="GE271" s="42"/>
      <c r="GF271" s="42"/>
      <c r="GG271" s="42"/>
      <c r="GH271" s="42"/>
      <c r="GI271" s="42"/>
      <c r="GJ271" s="42"/>
      <c r="GK271" s="42"/>
      <c r="GL271" s="42"/>
      <c r="GM271" s="42"/>
      <c r="GN271" s="42"/>
      <c r="GO271" s="42"/>
      <c r="GP271" s="42"/>
      <c r="GQ271" s="42"/>
      <c r="GR271" s="42"/>
      <c r="GS271" s="42"/>
      <c r="GT271" s="42"/>
      <c r="GU271" s="42"/>
      <c r="GV271" s="42"/>
      <c r="GW271" s="42"/>
      <c r="GX271" s="42"/>
      <c r="GY271" s="42"/>
      <c r="GZ271" s="42"/>
      <c r="HA271" s="42"/>
      <c r="HB271" s="42"/>
      <c r="HC271" s="42"/>
      <c r="HD271" s="42"/>
      <c r="HE271" s="42"/>
      <c r="HF271" s="42"/>
      <c r="HG271" s="42"/>
      <c r="HH271" s="42"/>
      <c r="HI271" s="42"/>
      <c r="HJ271" s="42"/>
      <c r="HK271" s="42"/>
      <c r="HL271" s="42"/>
      <c r="HM271" s="42"/>
      <c r="HN271" s="42"/>
      <c r="HO271" s="42"/>
      <c r="HP271" s="42"/>
      <c r="HQ271" s="42"/>
      <c r="HR271" s="42"/>
      <c r="HS271" s="42"/>
      <c r="HT271" s="42"/>
      <c r="HU271" s="42"/>
      <c r="HV271" s="42"/>
      <c r="HW271" s="42"/>
      <c r="HX271" s="42"/>
      <c r="HY271" s="42"/>
      <c r="HZ271" s="42"/>
      <c r="IA271" s="42"/>
      <c r="IB271" s="42"/>
      <c r="IC271" s="42"/>
      <c r="ID271" s="42"/>
      <c r="IE271" s="42"/>
      <c r="IF271" s="42"/>
      <c r="IG271" s="42"/>
      <c r="IH271" s="42"/>
      <c r="II271" s="42"/>
      <c r="IJ271" s="42"/>
      <c r="IK271" s="42"/>
      <c r="IL271" s="42"/>
      <c r="IM271" s="42"/>
      <c r="IN271" s="42"/>
      <c r="IO271" s="42"/>
      <c r="IP271" s="42"/>
      <c r="IQ271" s="42"/>
      <c r="IR271" s="42"/>
      <c r="IS271" s="42"/>
      <c r="IT271" s="42"/>
      <c r="IU271" s="42"/>
      <c r="IV271" s="42"/>
      <c r="IW271" s="42"/>
      <c r="IX271" s="42"/>
      <c r="IY271" s="42"/>
      <c r="IZ271" s="42"/>
      <c r="JA271" s="42"/>
      <c r="JB271" s="42"/>
      <c r="JC271" s="42"/>
      <c r="JD271" s="42"/>
      <c r="JE271" s="42"/>
      <c r="JF271" s="42"/>
      <c r="JG271" s="42"/>
      <c r="JH271" s="42"/>
      <c r="JI271" s="42"/>
      <c r="JJ271" s="42"/>
      <c r="JK271" s="42"/>
      <c r="JL271" s="42"/>
      <c r="JM271" s="42"/>
      <c r="JN271" s="42"/>
      <c r="JO271" s="42"/>
      <c r="JP271" s="42"/>
      <c r="JQ271" s="42"/>
      <c r="JR271" s="42"/>
      <c r="JS271" s="42"/>
      <c r="JT271" s="42"/>
      <c r="JU271" s="42"/>
      <c r="JV271" s="42"/>
      <c r="JW271" s="42"/>
      <c r="JX271" s="42"/>
      <c r="JY271" s="42"/>
      <c r="JZ271" s="42"/>
      <c r="KA271" s="42"/>
      <c r="KB271" s="42"/>
      <c r="KC271" s="42"/>
      <c r="KD271" s="42"/>
      <c r="KE271" s="42"/>
      <c r="KF271" s="42"/>
      <c r="KG271" s="42"/>
      <c r="KH271" s="42"/>
      <c r="KI271" s="42"/>
      <c r="KJ271" s="42"/>
      <c r="KK271" s="42"/>
      <c r="KL271" s="42"/>
      <c r="KM271" s="42"/>
      <c r="KN271" s="42"/>
      <c r="KO271" s="42"/>
      <c r="KP271" s="42"/>
      <c r="KQ271" s="42"/>
      <c r="KR271" s="42"/>
      <c r="KS271" s="42"/>
      <c r="KT271" s="42"/>
      <c r="KU271" s="42"/>
      <c r="KV271" s="42"/>
      <c r="KW271" s="42"/>
      <c r="KX271" s="42"/>
      <c r="KY271" s="42"/>
      <c r="KZ271" s="42"/>
      <c r="LA271" s="42"/>
      <c r="LB271" s="42"/>
      <c r="LC271" s="42"/>
      <c r="LD271" s="42"/>
      <c r="LE271" s="42"/>
      <c r="LF271" s="42"/>
      <c r="LG271" s="42"/>
      <c r="LH271" s="42"/>
      <c r="LI271" s="42"/>
      <c r="LJ271" s="42"/>
      <c r="LK271" s="42"/>
      <c r="LL271" s="42"/>
      <c r="LM271" s="42"/>
      <c r="LN271" s="42"/>
      <c r="LO271" s="42"/>
      <c r="LP271" s="42"/>
      <c r="LQ271" s="42"/>
      <c r="LR271" s="42"/>
      <c r="LS271" s="42"/>
      <c r="LT271" s="42"/>
      <c r="LU271" s="42"/>
      <c r="LV271" s="42"/>
      <c r="LW271" s="42"/>
      <c r="LX271" s="42"/>
      <c r="LY271" s="42"/>
      <c r="LZ271" s="42"/>
      <c r="MA271" s="42"/>
      <c r="MB271" s="42"/>
      <c r="MC271" s="42"/>
      <c r="MD271" s="42"/>
      <c r="ME271" s="42"/>
      <c r="MF271" s="42"/>
      <c r="MG271" s="42"/>
      <c r="MH271" s="42"/>
      <c r="MI271" s="42"/>
      <c r="MJ271" s="42"/>
      <c r="MK271" s="42"/>
      <c r="ML271" s="42"/>
      <c r="MM271" s="42"/>
      <c r="MN271" s="42"/>
      <c r="MO271" s="42"/>
      <c r="MP271" s="42"/>
      <c r="MQ271" s="42"/>
      <c r="MR271" s="42"/>
      <c r="MS271" s="42"/>
      <c r="MT271" s="42"/>
      <c r="MU271" s="42"/>
      <c r="MV271" s="42"/>
      <c r="MW271" s="42"/>
      <c r="MX271" s="42"/>
      <c r="MY271" s="42"/>
      <c r="MZ271" s="42"/>
      <c r="NA271" s="42"/>
      <c r="NB271" s="42"/>
      <c r="NC271" s="42"/>
      <c r="ND271" s="42"/>
      <c r="NE271" s="42"/>
      <c r="NF271" s="42"/>
      <c r="NG271" s="42"/>
      <c r="NH271" s="42"/>
      <c r="NI271" s="42"/>
      <c r="NJ271" s="42"/>
      <c r="NK271" s="42"/>
      <c r="NL271" s="42"/>
      <c r="NM271" s="42"/>
      <c r="NN271" s="42"/>
      <c r="NO271" s="42"/>
      <c r="NP271" s="42"/>
      <c r="NQ271" s="42"/>
      <c r="NR271" s="42"/>
      <c r="NS271" s="42"/>
      <c r="NT271" s="42"/>
      <c r="NU271" s="42"/>
      <c r="NV271" s="42"/>
      <c r="NW271" s="42"/>
      <c r="NX271" s="42"/>
      <c r="NY271" s="42"/>
      <c r="NZ271" s="42"/>
      <c r="OA271" s="42"/>
      <c r="OB271" s="42"/>
      <c r="OC271" s="42"/>
      <c r="OD271" s="42"/>
      <c r="OE271" s="42"/>
      <c r="OF271" s="42"/>
      <c r="OG271" s="42"/>
      <c r="OH271" s="42"/>
      <c r="OI271" s="42"/>
      <c r="OJ271" s="42"/>
      <c r="OK271" s="42"/>
      <c r="OL271" s="42"/>
      <c r="OM271" s="42"/>
      <c r="ON271" s="42"/>
      <c r="OO271" s="42"/>
      <c r="OP271" s="42"/>
      <c r="OQ271" s="42"/>
      <c r="OR271" s="42"/>
      <c r="OS271" s="42"/>
      <c r="OT271" s="42"/>
      <c r="OU271" s="42"/>
      <c r="OV271" s="42"/>
      <c r="OW271" s="42"/>
      <c r="OX271" s="42"/>
      <c r="OY271" s="42"/>
      <c r="OZ271" s="42"/>
      <c r="PA271" s="42"/>
      <c r="PB271" s="42"/>
      <c r="PC271" s="42"/>
      <c r="PD271" s="42"/>
      <c r="PE271" s="42"/>
      <c r="PF271" s="42"/>
      <c r="PG271" s="42"/>
      <c r="PH271" s="42"/>
      <c r="PI271" s="42"/>
      <c r="PJ271" s="42"/>
      <c r="PK271" s="42"/>
      <c r="PL271" s="42"/>
      <c r="PM271" s="42"/>
      <c r="PN271" s="42"/>
      <c r="PO271" s="42"/>
      <c r="PP271" s="42"/>
      <c r="PQ271" s="42"/>
      <c r="PR271" s="42"/>
      <c r="PS271" s="42"/>
      <c r="PT271" s="42"/>
      <c r="PU271" s="42"/>
      <c r="PV271" s="42"/>
      <c r="PW271" s="42"/>
      <c r="PX271" s="42"/>
      <c r="PY271" s="42"/>
      <c r="PZ271" s="42"/>
      <c r="QA271" s="42"/>
      <c r="QB271" s="42"/>
      <c r="QC271" s="42"/>
      <c r="QD271" s="42"/>
      <c r="QE271" s="42"/>
      <c r="QF271" s="42"/>
      <c r="QG271" s="42"/>
      <c r="QH271" s="42"/>
      <c r="QI271" s="42"/>
      <c r="QJ271" s="42"/>
      <c r="QK271" s="42"/>
      <c r="QL271" s="42"/>
      <c r="QM271" s="42"/>
      <c r="QN271" s="42"/>
      <c r="QO271" s="42"/>
      <c r="QP271" s="42"/>
      <c r="QQ271" s="42"/>
      <c r="QR271" s="42"/>
      <c r="QS271" s="42"/>
      <c r="QT271" s="42"/>
      <c r="QU271" s="42"/>
      <c r="QV271" s="42"/>
      <c r="QW271" s="42"/>
      <c r="QX271" s="42"/>
      <c r="QY271" s="42"/>
      <c r="QZ271" s="42"/>
      <c r="RA271" s="42"/>
      <c r="RB271" s="42"/>
      <c r="RC271" s="42"/>
      <c r="RD271" s="42"/>
      <c r="RE271" s="42"/>
      <c r="RF271" s="42"/>
      <c r="RG271" s="42"/>
      <c r="RH271" s="42"/>
      <c r="RI271" s="42"/>
      <c r="RJ271" s="42"/>
      <c r="RK271" s="42"/>
      <c r="RL271" s="42"/>
      <c r="RM271" s="42"/>
      <c r="RN271" s="42"/>
      <c r="RO271" s="42"/>
      <c r="RP271" s="42"/>
      <c r="RQ271" s="42"/>
      <c r="RR271" s="42"/>
      <c r="RS271" s="42"/>
      <c r="RT271" s="42"/>
      <c r="RU271" s="42"/>
      <c r="RV271" s="42"/>
      <c r="RW271" s="42"/>
      <c r="RX271" s="42"/>
      <c r="RY271" s="42"/>
      <c r="RZ271" s="42"/>
      <c r="SA271" s="42"/>
      <c r="SB271" s="42"/>
      <c r="SC271" s="42"/>
      <c r="SD271" s="42"/>
      <c r="SE271" s="42"/>
      <c r="SF271" s="42"/>
      <c r="SG271" s="42"/>
      <c r="SH271" s="42"/>
      <c r="SI271" s="42"/>
      <c r="SJ271" s="42"/>
      <c r="SK271" s="42"/>
      <c r="SL271" s="42"/>
      <c r="SM271" s="42"/>
      <c r="SN271" s="42"/>
      <c r="SO271" s="42"/>
      <c r="SP271" s="42"/>
      <c r="SQ271" s="42"/>
      <c r="SR271" s="42"/>
      <c r="SS271" s="42"/>
      <c r="ST271" s="42"/>
      <c r="SU271" s="42"/>
      <c r="SV271" s="42"/>
      <c r="SW271" s="42"/>
      <c r="SX271" s="42"/>
      <c r="SY271" s="42"/>
      <c r="SZ271" s="42"/>
      <c r="TA271" s="42"/>
      <c r="TB271" s="42"/>
      <c r="TC271" s="42"/>
      <c r="TD271" s="42"/>
      <c r="TE271" s="42"/>
      <c r="TF271" s="42"/>
      <c r="TG271" s="42"/>
      <c r="TH271" s="42"/>
      <c r="TI271" s="42"/>
      <c r="TJ271" s="42"/>
      <c r="TK271" s="42"/>
      <c r="TL271" s="42"/>
      <c r="TM271" s="42"/>
      <c r="TN271" s="42"/>
      <c r="TO271" s="42"/>
      <c r="TP271" s="42"/>
      <c r="TQ271" s="42"/>
      <c r="TR271" s="42"/>
      <c r="TS271" s="42"/>
      <c r="TT271" s="42"/>
      <c r="TU271" s="42"/>
      <c r="TV271" s="42"/>
      <c r="TW271" s="42"/>
      <c r="TX271" s="42"/>
      <c r="TY271" s="42"/>
      <c r="TZ271" s="42"/>
      <c r="UA271" s="42"/>
      <c r="UB271" s="42"/>
      <c r="UC271" s="42"/>
      <c r="UD271" s="42"/>
      <c r="UE271" s="42"/>
      <c r="UF271" s="42"/>
      <c r="UG271" s="42"/>
      <c r="UH271" s="42"/>
      <c r="UI271" s="42"/>
      <c r="UJ271" s="42"/>
      <c r="UK271" s="42"/>
      <c r="UL271" s="42"/>
      <c r="UM271" s="42"/>
      <c r="UN271" s="42"/>
      <c r="UO271" s="42"/>
      <c r="UP271" s="42"/>
      <c r="UQ271" s="42"/>
      <c r="UR271" s="42"/>
      <c r="US271" s="42"/>
      <c r="UT271" s="42"/>
      <c r="UU271" s="42"/>
      <c r="UV271" s="42"/>
      <c r="UW271" s="42"/>
      <c r="UX271" s="42"/>
      <c r="UY271" s="42"/>
      <c r="UZ271" s="42"/>
      <c r="VA271" s="42"/>
      <c r="VB271" s="42"/>
      <c r="VC271" s="42"/>
      <c r="VD271" s="42"/>
      <c r="VE271" s="42"/>
      <c r="VF271" s="42"/>
      <c r="VG271" s="42"/>
      <c r="VH271" s="42"/>
      <c r="VI271" s="42"/>
      <c r="VJ271" s="42"/>
      <c r="VK271" s="42"/>
      <c r="VL271" s="42"/>
      <c r="VM271" s="42"/>
      <c r="VN271" s="42"/>
      <c r="VO271" s="42"/>
      <c r="VP271" s="42"/>
      <c r="VQ271" s="42"/>
      <c r="VR271" s="42"/>
      <c r="VS271" s="42"/>
      <c r="VT271" s="42"/>
      <c r="VU271" s="42"/>
      <c r="VV271" s="42"/>
      <c r="VW271" s="42"/>
      <c r="VX271" s="42"/>
      <c r="VY271" s="42"/>
      <c r="VZ271" s="42"/>
      <c r="WA271" s="42"/>
      <c r="WB271" s="42"/>
      <c r="WC271" s="42"/>
      <c r="WD271" s="42"/>
      <c r="WE271" s="42"/>
      <c r="WF271" s="42"/>
      <c r="WG271" s="42"/>
      <c r="WH271" s="42"/>
      <c r="WI271" s="42"/>
      <c r="WJ271" s="42"/>
      <c r="WK271" s="42"/>
      <c r="WL271" s="42"/>
      <c r="WM271" s="42"/>
      <c r="WN271" s="42"/>
      <c r="WO271" s="42"/>
      <c r="WP271" s="42"/>
      <c r="WQ271" s="42"/>
      <c r="WR271" s="42"/>
      <c r="WS271" s="42"/>
      <c r="WT271" s="42"/>
      <c r="WU271" s="42"/>
      <c r="WV271" s="42"/>
      <c r="WW271" s="42"/>
      <c r="WX271" s="42"/>
      <c r="WY271" s="42"/>
      <c r="WZ271" s="42"/>
      <c r="XA271" s="42"/>
      <c r="XB271" s="42"/>
      <c r="XC271" s="42"/>
      <c r="XD271" s="42"/>
      <c r="XE271" s="42"/>
      <c r="XF271" s="42"/>
      <c r="XG271" s="42"/>
      <c r="XH271" s="42"/>
      <c r="XI271" s="42"/>
      <c r="XJ271" s="42"/>
      <c r="XK271" s="42"/>
      <c r="XL271" s="42"/>
      <c r="XM271" s="42"/>
      <c r="XN271" s="42"/>
      <c r="XO271" s="42"/>
      <c r="XP271" s="42"/>
      <c r="XQ271" s="42"/>
      <c r="XR271" s="42"/>
      <c r="XS271" s="42"/>
      <c r="XT271" s="42"/>
      <c r="XU271" s="42"/>
      <c r="XV271" s="42"/>
      <c r="XW271" s="42"/>
      <c r="XX271" s="42"/>
      <c r="XY271" s="42"/>
      <c r="XZ271" s="42"/>
      <c r="YA271" s="42"/>
      <c r="YB271" s="42"/>
      <c r="YC271" s="42"/>
      <c r="YD271" s="42"/>
      <c r="YE271" s="42"/>
      <c r="YF271" s="42"/>
      <c r="YG271" s="42"/>
      <c r="YH271" s="42"/>
      <c r="YI271" s="42"/>
      <c r="YJ271" s="42"/>
      <c r="YK271" s="42"/>
      <c r="YL271" s="42"/>
      <c r="YM271" s="42"/>
      <c r="YN271" s="42"/>
      <c r="YO271" s="42"/>
      <c r="YP271" s="42"/>
      <c r="YQ271" s="42"/>
      <c r="YR271" s="42"/>
      <c r="YS271" s="42"/>
      <c r="YT271" s="42"/>
      <c r="YU271" s="42"/>
      <c r="YV271" s="42"/>
      <c r="YW271" s="42"/>
      <c r="YX271" s="42"/>
      <c r="YY271" s="42"/>
      <c r="YZ271" s="42"/>
      <c r="ZA271" s="42"/>
      <c r="ZB271" s="42"/>
      <c r="ZC271" s="42"/>
      <c r="ZD271" s="42"/>
      <c r="ZE271" s="42"/>
      <c r="ZF271" s="42"/>
      <c r="ZG271" s="42"/>
      <c r="ZH271" s="42"/>
      <c r="ZI271" s="42"/>
      <c r="ZJ271" s="42"/>
      <c r="ZK271" s="42"/>
      <c r="ZL271" s="42"/>
      <c r="ZM271" s="42"/>
      <c r="ZN271" s="42"/>
      <c r="ZO271" s="42"/>
      <c r="ZP271" s="42"/>
      <c r="ZQ271" s="42"/>
      <c r="ZR271" s="42"/>
      <c r="ZS271" s="42"/>
      <c r="ZT271" s="42"/>
      <c r="ZU271" s="42"/>
      <c r="ZV271" s="42"/>
      <c r="ZW271" s="42"/>
      <c r="ZX271" s="42"/>
      <c r="ZY271" s="42"/>
      <c r="ZZ271" s="42"/>
      <c r="AAA271" s="42"/>
      <c r="AAB271" s="42"/>
      <c r="AAC271" s="42"/>
      <c r="AAD271" s="42"/>
      <c r="AAE271" s="42"/>
      <c r="AAF271" s="42"/>
      <c r="AAG271" s="42"/>
      <c r="AAH271" s="42"/>
      <c r="AAI271" s="42"/>
      <c r="AAJ271" s="42"/>
      <c r="AAK271" s="42"/>
      <c r="AAL271" s="42"/>
      <c r="AAM271" s="42"/>
      <c r="AAN271" s="42"/>
      <c r="AAO271" s="42"/>
      <c r="AAP271" s="42"/>
      <c r="AAQ271" s="42"/>
      <c r="AAR271" s="42"/>
      <c r="AAS271" s="42"/>
      <c r="AAT271" s="42"/>
      <c r="AAU271" s="42"/>
      <c r="AAV271" s="42"/>
      <c r="AAW271" s="42"/>
      <c r="AAX271" s="42"/>
      <c r="AAY271" s="42"/>
      <c r="AAZ271" s="42"/>
      <c r="ABA271" s="42"/>
      <c r="ABB271" s="42"/>
      <c r="ABC271" s="42"/>
      <c r="ABD271" s="42"/>
      <c r="ABE271" s="42"/>
      <c r="ABF271" s="42"/>
      <c r="ABG271" s="42"/>
      <c r="ABH271" s="42"/>
      <c r="ABI271" s="42"/>
      <c r="ABJ271" s="42"/>
      <c r="ABK271" s="42"/>
      <c r="ABL271" s="42"/>
      <c r="ABM271" s="42"/>
      <c r="ABN271" s="42"/>
      <c r="ABO271" s="42"/>
      <c r="ABP271" s="42"/>
      <c r="ABQ271" s="42"/>
      <c r="ABR271" s="42"/>
      <c r="ABS271" s="42"/>
      <c r="ABT271" s="42"/>
      <c r="ABU271" s="42"/>
      <c r="ABV271" s="42"/>
      <c r="ABW271" s="42"/>
      <c r="ABX271" s="42"/>
      <c r="ABY271" s="42"/>
      <c r="ABZ271" s="42"/>
      <c r="ACA271" s="42"/>
      <c r="ACB271" s="42"/>
      <c r="ACC271" s="42"/>
      <c r="ACD271" s="42"/>
      <c r="ACE271" s="42"/>
      <c r="ACF271" s="42"/>
      <c r="ACG271" s="42"/>
      <c r="ACH271" s="42"/>
      <c r="ACI271" s="42"/>
      <c r="ACJ271" s="42"/>
      <c r="ACK271" s="42"/>
      <c r="ACL271" s="42"/>
      <c r="ACM271" s="42"/>
      <c r="ACN271" s="42"/>
      <c r="ACO271" s="42"/>
      <c r="ACP271" s="42"/>
      <c r="ACQ271" s="42"/>
      <c r="ACR271" s="42"/>
      <c r="ACS271" s="42"/>
      <c r="ACT271" s="42"/>
      <c r="ACU271" s="42"/>
      <c r="ACV271" s="42"/>
      <c r="ACW271" s="42"/>
      <c r="ACX271" s="42"/>
      <c r="ACY271" s="42"/>
      <c r="ACZ271" s="42"/>
      <c r="ADA271" s="42"/>
      <c r="ADB271" s="42"/>
      <c r="ADC271" s="42"/>
      <c r="ADD271" s="42"/>
      <c r="ADE271" s="42"/>
      <c r="ADF271" s="42"/>
      <c r="ADG271" s="42"/>
      <c r="ADH271" s="42"/>
      <c r="ADI271" s="42"/>
      <c r="ADJ271" s="42"/>
      <c r="ADK271" s="42"/>
      <c r="ADL271" s="42"/>
      <c r="ADM271" s="42"/>
      <c r="ADN271" s="42"/>
      <c r="ADO271" s="42"/>
      <c r="ADP271" s="42"/>
      <c r="ADQ271" s="42"/>
      <c r="ADR271" s="42"/>
      <c r="ADS271" s="42"/>
      <c r="ADT271" s="42"/>
      <c r="ADU271" s="42"/>
      <c r="ADV271" s="42"/>
      <c r="ADW271" s="42"/>
      <c r="ADX271" s="42"/>
      <c r="ADY271" s="42"/>
      <c r="ADZ271" s="42"/>
      <c r="AEA271" s="42"/>
      <c r="AEB271" s="42"/>
      <c r="AEC271" s="42"/>
      <c r="AED271" s="42"/>
      <c r="AEE271" s="42"/>
      <c r="AEF271" s="42"/>
      <c r="AEG271" s="42"/>
      <c r="AEH271" s="42"/>
      <c r="AEI271" s="42"/>
      <c r="AEJ271" s="42"/>
      <c r="AEK271" s="42"/>
      <c r="AEL271" s="42"/>
      <c r="AEM271" s="42"/>
      <c r="AEN271" s="42"/>
      <c r="AEO271" s="42"/>
      <c r="AEP271" s="42"/>
      <c r="AEQ271" s="42"/>
      <c r="AER271" s="42"/>
      <c r="AES271" s="42"/>
      <c r="AET271" s="42"/>
      <c r="AEU271" s="42"/>
      <c r="AEV271" s="42"/>
      <c r="AEW271" s="42"/>
      <c r="AEX271" s="42"/>
      <c r="AEY271" s="42"/>
      <c r="AEZ271" s="42"/>
      <c r="AFA271" s="42"/>
      <c r="AFB271" s="42"/>
      <c r="AFC271" s="42"/>
      <c r="AFD271" s="42"/>
      <c r="AFE271" s="42"/>
      <c r="AFF271" s="42"/>
      <c r="AFG271" s="42"/>
      <c r="AFH271" s="42"/>
      <c r="AFI271" s="42"/>
      <c r="AFJ271" s="42"/>
      <c r="AFK271" s="42"/>
      <c r="AFL271" s="42"/>
      <c r="AFM271" s="42"/>
      <c r="AFN271" s="42"/>
      <c r="AFO271" s="42"/>
      <c r="AFP271" s="42"/>
      <c r="AFQ271" s="42"/>
      <c r="AFR271" s="42"/>
      <c r="AFS271" s="42"/>
      <c r="AFT271" s="42"/>
      <c r="AFU271" s="42"/>
      <c r="AFV271" s="42"/>
      <c r="AFW271" s="42"/>
      <c r="AFX271" s="42"/>
      <c r="AFY271" s="42"/>
      <c r="AFZ271" s="42"/>
      <c r="AGA271" s="42"/>
      <c r="AGB271" s="42"/>
      <c r="AGC271" s="42"/>
      <c r="AGD271" s="42"/>
      <c r="AGE271" s="42"/>
      <c r="AGF271" s="42"/>
      <c r="AGG271" s="42"/>
      <c r="AGH271" s="42"/>
      <c r="AGI271" s="42"/>
      <c r="AGJ271" s="42"/>
      <c r="AGK271" s="42"/>
      <c r="AGL271" s="42"/>
      <c r="AGM271" s="42"/>
      <c r="AGN271" s="42"/>
      <c r="AGO271" s="42"/>
      <c r="AGP271" s="42"/>
      <c r="AGQ271" s="42"/>
      <c r="AGR271" s="42"/>
      <c r="AGS271" s="42"/>
      <c r="AGT271" s="42"/>
      <c r="AGU271" s="42"/>
      <c r="AGV271" s="42"/>
      <c r="AGW271" s="42"/>
      <c r="AGX271" s="42"/>
      <c r="AGY271" s="42"/>
      <c r="AGZ271" s="42"/>
      <c r="AHA271" s="42"/>
      <c r="AHB271" s="42"/>
      <c r="AHC271" s="42"/>
      <c r="AHD271" s="42"/>
      <c r="AHE271" s="42"/>
      <c r="AHF271" s="42"/>
      <c r="AHG271" s="42"/>
      <c r="AHH271" s="42"/>
      <c r="AHI271" s="42"/>
      <c r="AHJ271" s="42"/>
      <c r="AHK271" s="42"/>
      <c r="AHL271" s="42"/>
      <c r="AHM271" s="42"/>
      <c r="AHN271" s="42"/>
      <c r="AHO271" s="42"/>
      <c r="AHP271" s="42"/>
      <c r="AHQ271" s="42"/>
      <c r="AHR271" s="42"/>
      <c r="AHS271" s="42"/>
      <c r="AHT271" s="42"/>
      <c r="AHU271" s="42"/>
      <c r="AHV271" s="42"/>
      <c r="AHW271" s="42"/>
      <c r="AHX271" s="42"/>
      <c r="AHY271" s="42"/>
      <c r="AHZ271" s="42"/>
      <c r="AIA271" s="42"/>
      <c r="AIB271" s="42"/>
      <c r="AIC271" s="42"/>
      <c r="AID271" s="42"/>
      <c r="AIE271" s="42"/>
      <c r="AIF271" s="42"/>
      <c r="AIG271" s="42"/>
      <c r="AIH271" s="42"/>
      <c r="AII271" s="42"/>
      <c r="AIJ271" s="42"/>
      <c r="AIK271" s="42"/>
      <c r="AIL271" s="42"/>
      <c r="AIM271" s="42"/>
      <c r="AIN271" s="42"/>
      <c r="AIO271" s="42"/>
      <c r="AIP271" s="42"/>
      <c r="AIQ271" s="42"/>
      <c r="AIR271" s="42"/>
      <c r="AIS271" s="42"/>
      <c r="AIT271" s="42"/>
      <c r="AIU271" s="42"/>
      <c r="AIV271" s="42"/>
      <c r="AIW271" s="42"/>
      <c r="AIX271" s="42"/>
      <c r="AIY271" s="42"/>
      <c r="AIZ271" s="42"/>
      <c r="AJA271" s="42"/>
      <c r="AJB271" s="42"/>
      <c r="AJC271" s="42"/>
      <c r="AJD271" s="42"/>
      <c r="AJE271" s="42"/>
      <c r="AJF271" s="42"/>
      <c r="AJG271" s="42"/>
      <c r="AJH271" s="42"/>
      <c r="AJI271" s="42"/>
      <c r="AJJ271" s="42"/>
      <c r="AJK271" s="42"/>
      <c r="AJL271" s="42"/>
      <c r="AJM271" s="42"/>
      <c r="AJN271" s="42"/>
      <c r="AJO271" s="42"/>
      <c r="AJP271" s="42"/>
      <c r="AJQ271" s="42"/>
      <c r="AJR271" s="42"/>
      <c r="AJS271" s="42"/>
      <c r="AJT271" s="42"/>
      <c r="AJU271" s="42"/>
      <c r="AJV271" s="42"/>
      <c r="AJW271" s="42"/>
      <c r="AJX271" s="42"/>
      <c r="AJY271" s="42"/>
      <c r="AJZ271" s="42"/>
      <c r="AKA271" s="42"/>
      <c r="AKB271" s="42"/>
      <c r="AKC271" s="42"/>
      <c r="AKD271" s="42"/>
      <c r="AKE271" s="42"/>
      <c r="AKF271" s="42"/>
      <c r="AKG271" s="42"/>
      <c r="AKH271" s="42"/>
      <c r="AKI271" s="42"/>
      <c r="AKJ271" s="42"/>
      <c r="AKK271" s="42"/>
      <c r="AKL271" s="42"/>
      <c r="AKM271" s="42"/>
      <c r="AKN271" s="42"/>
      <c r="AKO271" s="42"/>
      <c r="AKP271" s="42"/>
      <c r="AKQ271" s="42"/>
      <c r="AKR271" s="42"/>
      <c r="AKS271" s="42"/>
      <c r="AKT271" s="42"/>
      <c r="AKU271" s="42"/>
      <c r="AKV271" s="42"/>
      <c r="AKW271" s="42"/>
      <c r="AKX271" s="42"/>
      <c r="AKY271" s="42"/>
      <c r="AKZ271" s="42"/>
      <c r="ALA271" s="42"/>
      <c r="ALB271" s="42"/>
      <c r="ALC271" s="42"/>
      <c r="ALD271" s="42"/>
      <c r="ALE271" s="42"/>
      <c r="ALF271" s="42"/>
      <c r="ALG271" s="42"/>
      <c r="ALH271" s="42"/>
      <c r="ALI271" s="42"/>
      <c r="ALJ271" s="42"/>
      <c r="ALK271" s="42"/>
      <c r="ALL271" s="42"/>
      <c r="ALM271" s="42"/>
      <c r="ALN271" s="42"/>
      <c r="ALO271" s="42"/>
      <c r="ALP271" s="42"/>
      <c r="ALQ271" s="42"/>
      <c r="ALR271" s="42"/>
      <c r="ALS271" s="42"/>
      <c r="ALT271" s="42"/>
      <c r="ALU271" s="42"/>
      <c r="ALV271" s="42"/>
      <c r="ALW271" s="42"/>
      <c r="ALX271" s="42"/>
      <c r="ALY271" s="42"/>
      <c r="ALZ271" s="42"/>
      <c r="AMA271" s="42"/>
      <c r="AMB271" s="42"/>
      <c r="AMC271" s="42"/>
      <c r="AMD271" s="42"/>
      <c r="AME271" s="42"/>
      <c r="AMF271" s="42"/>
      <c r="AMG271" s="42"/>
      <c r="AMH271" s="42"/>
      <c r="AMI271" s="42"/>
      <c r="AMJ271" s="42"/>
      <c r="AMK271" s="42"/>
      <c r="AML271" s="42"/>
      <c r="AMM271" s="42"/>
      <c r="AMN271" s="42"/>
      <c r="AMO271" s="42"/>
      <c r="AMP271" s="42"/>
      <c r="AMQ271" s="42"/>
      <c r="AMR271" s="42"/>
      <c r="AMS271" s="42"/>
      <c r="AMT271" s="42"/>
      <c r="AMU271" s="42"/>
      <c r="AMV271" s="42"/>
      <c r="AMW271" s="42"/>
      <c r="AMX271" s="42"/>
      <c r="AMY271" s="42"/>
      <c r="AMZ271" s="42"/>
      <c r="ANA271" s="42"/>
      <c r="ANB271" s="42"/>
      <c r="ANC271" s="42"/>
      <c r="AND271" s="42"/>
      <c r="ANE271" s="42"/>
      <c r="ANF271" s="42"/>
      <c r="ANG271" s="42"/>
      <c r="ANH271" s="42"/>
      <c r="ANI271" s="42"/>
      <c r="ANJ271" s="42"/>
      <c r="ANK271" s="42"/>
      <c r="ANL271" s="42"/>
      <c r="ANM271" s="42"/>
      <c r="ANN271" s="42"/>
      <c r="ANO271" s="42"/>
      <c r="ANP271" s="42"/>
      <c r="ANQ271" s="42"/>
      <c r="ANR271" s="42"/>
      <c r="ANS271" s="42"/>
      <c r="ANT271" s="42"/>
      <c r="ANU271" s="42"/>
      <c r="ANV271" s="42"/>
      <c r="ANW271" s="42"/>
      <c r="ANX271" s="42"/>
      <c r="ANY271" s="42"/>
      <c r="ANZ271" s="42"/>
      <c r="AOA271" s="42"/>
      <c r="AOB271" s="42"/>
      <c r="AOC271" s="42"/>
      <c r="AOD271" s="42"/>
      <c r="AOE271" s="42"/>
      <c r="AOF271" s="42"/>
      <c r="AOG271" s="42"/>
      <c r="AOH271" s="42"/>
      <c r="AOI271" s="42"/>
      <c r="AOJ271" s="42"/>
      <c r="AOK271" s="42"/>
      <c r="AOL271" s="42"/>
      <c r="AOM271" s="42"/>
      <c r="AON271" s="42"/>
      <c r="AOO271" s="42"/>
      <c r="AOP271" s="42"/>
      <c r="AOQ271" s="42"/>
      <c r="AOR271" s="42"/>
      <c r="AOS271" s="42"/>
      <c r="AOT271" s="42"/>
      <c r="AOU271" s="42"/>
      <c r="AOV271" s="42"/>
      <c r="AOW271" s="42"/>
      <c r="AOX271" s="42"/>
      <c r="AOY271" s="42"/>
      <c r="AOZ271" s="42"/>
      <c r="APA271" s="42"/>
      <c r="APB271" s="42"/>
      <c r="APC271" s="42"/>
      <c r="APD271" s="42"/>
      <c r="APE271" s="42"/>
      <c r="APF271" s="42"/>
      <c r="APG271" s="42"/>
      <c r="APH271" s="42"/>
      <c r="API271" s="42"/>
      <c r="APJ271" s="42"/>
      <c r="APK271" s="42"/>
      <c r="APL271" s="42"/>
      <c r="APM271" s="42"/>
      <c r="APN271" s="42"/>
      <c r="APO271" s="42"/>
      <c r="APP271" s="42"/>
      <c r="APQ271" s="42"/>
      <c r="APR271" s="42"/>
      <c r="APS271" s="42"/>
      <c r="APT271" s="42"/>
      <c r="APU271" s="42"/>
      <c r="APV271" s="42"/>
      <c r="APW271" s="42"/>
      <c r="APX271" s="42"/>
      <c r="APY271" s="42"/>
      <c r="APZ271" s="42"/>
      <c r="AQA271" s="42"/>
      <c r="AQB271" s="42"/>
      <c r="AQC271" s="42"/>
      <c r="AQD271" s="42"/>
      <c r="AQE271" s="42"/>
      <c r="AQF271" s="42"/>
      <c r="AQG271" s="42"/>
      <c r="AQH271" s="42"/>
      <c r="AQI271" s="42"/>
      <c r="AQJ271" s="42"/>
      <c r="AQK271" s="42"/>
      <c r="AQL271" s="42"/>
      <c r="AQM271" s="42"/>
      <c r="AQN271" s="42"/>
      <c r="AQO271" s="42"/>
      <c r="AQP271" s="42"/>
      <c r="AQQ271" s="42"/>
      <c r="AQR271" s="42"/>
      <c r="AQS271" s="42"/>
      <c r="AQT271" s="42"/>
      <c r="AQU271" s="42"/>
      <c r="AQV271" s="42"/>
      <c r="AQW271" s="42"/>
      <c r="AQX271" s="42"/>
      <c r="AQY271" s="42"/>
      <c r="AQZ271" s="42"/>
      <c r="ARA271" s="42"/>
      <c r="ARB271" s="42"/>
      <c r="ARC271" s="42"/>
      <c r="ARD271" s="42"/>
      <c r="ARE271" s="42"/>
      <c r="ARF271" s="42"/>
      <c r="ARG271" s="42"/>
      <c r="ARH271" s="42"/>
      <c r="ARI271" s="42"/>
      <c r="ARJ271" s="42"/>
      <c r="ARK271" s="42"/>
      <c r="ARL271" s="42"/>
      <c r="ARM271" s="42"/>
      <c r="ARN271" s="42"/>
      <c r="ARO271" s="42"/>
      <c r="ARP271" s="42"/>
      <c r="ARQ271" s="42"/>
      <c r="ARR271" s="42"/>
      <c r="ARS271" s="42"/>
      <c r="ART271" s="42"/>
      <c r="ARU271" s="42"/>
      <c r="ARV271" s="42"/>
      <c r="ARW271" s="42"/>
      <c r="ARX271" s="42"/>
      <c r="ARY271" s="42"/>
      <c r="ARZ271" s="42"/>
      <c r="ASA271" s="42"/>
      <c r="ASB271" s="42"/>
      <c r="ASC271" s="42"/>
      <c r="ASD271" s="42"/>
      <c r="ASE271" s="42"/>
      <c r="ASF271" s="42"/>
      <c r="ASG271" s="42"/>
      <c r="ASH271" s="42"/>
      <c r="ASI271" s="42"/>
      <c r="ASJ271" s="42"/>
      <c r="ASK271" s="42"/>
      <c r="ASL271" s="42"/>
      <c r="ASM271" s="42"/>
      <c r="ASN271" s="42"/>
      <c r="ASO271" s="42"/>
      <c r="ASP271" s="42"/>
      <c r="ASQ271" s="42"/>
      <c r="ASR271" s="42"/>
      <c r="ASS271" s="42"/>
      <c r="AST271" s="42"/>
      <c r="ASU271" s="42"/>
      <c r="ASV271" s="42"/>
      <c r="ASW271" s="42"/>
      <c r="ASX271" s="42"/>
      <c r="ASY271" s="42"/>
      <c r="ASZ271" s="42"/>
      <c r="ATA271" s="42"/>
      <c r="ATB271" s="42"/>
      <c r="ATC271" s="42"/>
      <c r="ATD271" s="42"/>
      <c r="ATE271" s="42"/>
      <c r="ATF271" s="42"/>
      <c r="ATG271" s="42"/>
      <c r="ATH271" s="42"/>
      <c r="ATI271" s="42"/>
      <c r="ATJ271" s="42"/>
      <c r="ATK271" s="42"/>
      <c r="ATL271" s="42"/>
      <c r="ATM271" s="42"/>
      <c r="ATN271" s="42"/>
      <c r="ATO271" s="42"/>
      <c r="ATP271" s="42"/>
      <c r="ATQ271" s="42"/>
      <c r="ATR271" s="42"/>
      <c r="ATS271" s="42"/>
      <c r="ATT271" s="42"/>
      <c r="ATU271" s="42"/>
      <c r="ATV271" s="42"/>
      <c r="ATW271" s="42"/>
      <c r="ATX271" s="42"/>
      <c r="ATY271" s="42"/>
      <c r="ATZ271" s="42"/>
      <c r="AUA271" s="42"/>
      <c r="AUB271" s="42"/>
      <c r="AUC271" s="42"/>
      <c r="AUD271" s="42"/>
      <c r="AUE271" s="42"/>
      <c r="AUF271" s="42"/>
      <c r="AUG271" s="42"/>
      <c r="AUH271" s="42"/>
      <c r="AUI271" s="42"/>
      <c r="AUJ271" s="42"/>
      <c r="AUK271" s="42"/>
      <c r="AUL271" s="42"/>
      <c r="AUM271" s="42"/>
      <c r="AUN271" s="42"/>
      <c r="AUO271" s="42"/>
      <c r="AUP271" s="42"/>
      <c r="AUQ271" s="42"/>
      <c r="AUR271" s="42"/>
      <c r="AUS271" s="42"/>
      <c r="AUT271" s="42"/>
      <c r="AUU271" s="42"/>
      <c r="AUV271" s="42"/>
      <c r="AUW271" s="42"/>
      <c r="AUX271" s="42"/>
      <c r="AUY271" s="42"/>
      <c r="AUZ271" s="42"/>
      <c r="AVA271" s="42"/>
      <c r="AVB271" s="42"/>
      <c r="AVC271" s="42"/>
      <c r="AVD271" s="42"/>
      <c r="AVE271" s="42"/>
      <c r="AVF271" s="42"/>
      <c r="AVG271" s="42"/>
      <c r="AVH271" s="42"/>
      <c r="AVI271" s="42"/>
      <c r="AVJ271" s="42"/>
      <c r="AVK271" s="42"/>
      <c r="AVL271" s="42"/>
      <c r="AVM271" s="42"/>
      <c r="AVN271" s="42"/>
      <c r="AVO271" s="42"/>
      <c r="AVP271" s="42"/>
      <c r="AVQ271" s="42"/>
      <c r="AVR271" s="42"/>
      <c r="AVS271" s="42"/>
      <c r="AVT271" s="42"/>
      <c r="AVU271" s="42"/>
      <c r="AVV271" s="42"/>
      <c r="AVW271" s="42"/>
      <c r="AVX271" s="42"/>
      <c r="AVY271" s="42"/>
      <c r="AVZ271" s="42"/>
      <c r="AWA271" s="42"/>
      <c r="AWB271" s="42"/>
      <c r="AWC271" s="42"/>
      <c r="AWD271" s="42"/>
      <c r="AWE271" s="42"/>
      <c r="AWF271" s="42"/>
      <c r="AWG271" s="42"/>
      <c r="AWH271" s="42"/>
      <c r="AWI271" s="42"/>
      <c r="AWJ271" s="42"/>
      <c r="AWK271" s="42"/>
      <c r="AWL271" s="42"/>
      <c r="AWM271" s="42"/>
      <c r="AWN271" s="42"/>
      <c r="AWO271" s="42"/>
      <c r="AWP271" s="42"/>
      <c r="AWQ271" s="42"/>
      <c r="AWR271" s="42"/>
      <c r="AWS271" s="42"/>
      <c r="AWT271" s="42"/>
      <c r="AWU271" s="42"/>
      <c r="AWV271" s="42"/>
      <c r="AWW271" s="42"/>
      <c r="AWX271" s="42"/>
      <c r="AWY271" s="42"/>
      <c r="AWZ271" s="42"/>
      <c r="AXA271" s="42"/>
      <c r="AXB271" s="42"/>
      <c r="AXC271" s="42"/>
      <c r="AXD271" s="42"/>
      <c r="AXE271" s="42"/>
      <c r="AXF271" s="42"/>
      <c r="AXG271" s="42"/>
      <c r="AXH271" s="42"/>
      <c r="AXI271" s="42"/>
      <c r="AXJ271" s="42"/>
      <c r="AXK271" s="42"/>
      <c r="AXL271" s="42"/>
      <c r="AXM271" s="42"/>
      <c r="AXN271" s="42"/>
      <c r="AXO271" s="42"/>
      <c r="AXP271" s="42"/>
      <c r="AXQ271" s="42"/>
      <c r="AXR271" s="42"/>
      <c r="AXS271" s="42"/>
      <c r="AXT271" s="42"/>
      <c r="AXU271" s="42"/>
      <c r="AXV271" s="42"/>
      <c r="AXW271" s="42"/>
      <c r="AXX271" s="42"/>
      <c r="AXY271" s="42"/>
      <c r="AXZ271" s="42"/>
      <c r="AYA271" s="42"/>
      <c r="AYB271" s="42"/>
      <c r="AYC271" s="42"/>
      <c r="AYD271" s="42"/>
      <c r="AYE271" s="42"/>
      <c r="AYF271" s="42"/>
      <c r="AYG271" s="42"/>
      <c r="AYH271" s="42"/>
      <c r="AYI271" s="42"/>
      <c r="AYJ271" s="42"/>
      <c r="AYK271" s="42"/>
      <c r="AYL271" s="42"/>
      <c r="AYM271" s="42"/>
      <c r="AYN271" s="42"/>
      <c r="AYO271" s="42"/>
      <c r="AYP271" s="42"/>
      <c r="AYQ271" s="42"/>
      <c r="AYR271" s="42"/>
      <c r="AYS271" s="42"/>
      <c r="AYT271" s="42"/>
      <c r="AYU271" s="42"/>
      <c r="AYV271" s="42"/>
      <c r="AYW271" s="42"/>
      <c r="AYX271" s="42"/>
      <c r="AYY271" s="42"/>
      <c r="AYZ271" s="42"/>
      <c r="WOL271" s="42"/>
      <c r="WOM271" s="42"/>
      <c r="WON271" s="42"/>
      <c r="WOO271" s="42"/>
      <c r="WOP271" s="42"/>
      <c r="WOQ271" s="42"/>
      <c r="WOR271" s="42"/>
      <c r="WOS271" s="42"/>
      <c r="WOT271" s="42"/>
      <c r="WOU271" s="42"/>
      <c r="WOV271" s="42"/>
      <c r="WOW271" s="42"/>
      <c r="WOX271" s="42"/>
      <c r="WOY271" s="42"/>
      <c r="WOZ271" s="42"/>
      <c r="WPA271" s="42"/>
      <c r="WPB271" s="42"/>
      <c r="WPC271" s="42"/>
      <c r="WPD271" s="42"/>
      <c r="WPE271" s="42"/>
      <c r="WPF271" s="42"/>
      <c r="WPG271" s="42"/>
      <c r="WPH271" s="42"/>
      <c r="WPI271" s="42"/>
      <c r="WPJ271" s="42"/>
      <c r="WPK271" s="42"/>
      <c r="WPL271" s="42"/>
      <c r="WPM271" s="42"/>
      <c r="WPN271" s="42"/>
      <c r="WPO271" s="42"/>
      <c r="WPP271" s="42"/>
      <c r="WPQ271" s="42"/>
      <c r="WPR271" s="42"/>
      <c r="WPS271" s="42"/>
      <c r="WPT271" s="42"/>
      <c r="WPU271" s="42"/>
      <c r="WPV271" s="42"/>
      <c r="WPW271" s="42"/>
      <c r="WPX271" s="42"/>
      <c r="WPY271" s="42"/>
      <c r="WPZ271" s="42"/>
      <c r="WQA271" s="42"/>
      <c r="WQB271" s="42"/>
      <c r="WQC271" s="42"/>
      <c r="WQD271" s="42"/>
      <c r="WQE271" s="42"/>
      <c r="WQF271" s="42"/>
      <c r="WQG271" s="42"/>
      <c r="WQH271" s="42"/>
      <c r="WQI271" s="42"/>
      <c r="WQJ271" s="42"/>
      <c r="WQK271" s="42"/>
      <c r="WQL271" s="42"/>
      <c r="WQM271" s="42"/>
      <c r="WQN271" s="42"/>
      <c r="WQO271" s="42"/>
      <c r="WQP271" s="42"/>
      <c r="WQQ271" s="42"/>
      <c r="WQR271" s="42"/>
      <c r="WQS271" s="42"/>
      <c r="WQT271" s="42"/>
      <c r="WQU271" s="42"/>
      <c r="WQV271" s="42"/>
      <c r="WQW271" s="42"/>
      <c r="WQX271" s="42"/>
      <c r="WQY271" s="42"/>
      <c r="WQZ271" s="42"/>
      <c r="WRA271" s="42"/>
      <c r="WRB271" s="42"/>
      <c r="WRC271" s="42"/>
      <c r="WRD271" s="42"/>
      <c r="WRE271" s="42"/>
      <c r="WRF271" s="42"/>
      <c r="WRG271" s="42"/>
      <c r="WRH271" s="42"/>
      <c r="WRI271" s="42"/>
      <c r="WRJ271" s="42"/>
      <c r="WRK271" s="42"/>
      <c r="WRL271" s="42"/>
      <c r="WRM271" s="42"/>
      <c r="WRN271" s="42"/>
      <c r="WRO271" s="42"/>
      <c r="WRP271" s="42"/>
      <c r="WRQ271" s="42"/>
      <c r="WRR271" s="42"/>
      <c r="WRS271" s="42"/>
      <c r="WRT271" s="42"/>
      <c r="WRU271" s="42"/>
      <c r="WRV271" s="42"/>
      <c r="WRW271" s="42"/>
      <c r="WRX271" s="42"/>
      <c r="WRY271" s="42"/>
      <c r="WRZ271" s="42"/>
      <c r="WSA271" s="42"/>
      <c r="WSB271" s="42"/>
      <c r="WSC271" s="42"/>
      <c r="WSD271" s="42"/>
      <c r="WSE271" s="42"/>
      <c r="WSF271" s="42"/>
      <c r="WSG271" s="42"/>
      <c r="WSH271" s="42"/>
      <c r="WSI271" s="42"/>
      <c r="WSJ271" s="42"/>
      <c r="WSK271" s="42"/>
      <c r="WSL271" s="42"/>
      <c r="WSM271" s="42"/>
      <c r="WSN271" s="42"/>
      <c r="WSO271" s="42"/>
      <c r="WSP271" s="42"/>
      <c r="WSQ271" s="42"/>
      <c r="WSR271" s="42"/>
      <c r="WSS271" s="42"/>
      <c r="WST271" s="42"/>
      <c r="WSU271" s="42"/>
      <c r="WSV271" s="42"/>
      <c r="WSW271" s="42"/>
      <c r="WSX271" s="42"/>
      <c r="WSY271" s="42"/>
      <c r="WSZ271" s="42"/>
      <c r="WTA271" s="42"/>
      <c r="WTB271" s="42"/>
      <c r="WTC271" s="42"/>
      <c r="WTD271" s="42"/>
      <c r="WTE271" s="42"/>
      <c r="WTF271" s="42"/>
      <c r="WTG271" s="42"/>
      <c r="WTH271" s="42"/>
      <c r="WTI271" s="42"/>
      <c r="WTJ271" s="42"/>
      <c r="WTK271" s="42"/>
      <c r="WTL271" s="42"/>
      <c r="WTM271" s="42"/>
      <c r="WTN271" s="42"/>
      <c r="WTO271" s="42"/>
      <c r="WTP271" s="42"/>
      <c r="WTQ271" s="42"/>
      <c r="WTR271" s="42"/>
      <c r="WTS271" s="42"/>
      <c r="WTT271" s="42"/>
      <c r="WTU271" s="42"/>
      <c r="WTV271" s="42"/>
      <c r="WTW271" s="42"/>
      <c r="WTX271" s="42"/>
      <c r="WTY271" s="42"/>
      <c r="WTZ271" s="42"/>
      <c r="WUA271" s="42"/>
      <c r="WUB271" s="42"/>
      <c r="WUC271" s="42"/>
      <c r="WUD271" s="42"/>
      <c r="WUE271" s="42"/>
      <c r="WUF271" s="42"/>
      <c r="WUG271" s="42"/>
      <c r="WUH271" s="42"/>
      <c r="WUI271" s="42"/>
      <c r="WUJ271" s="42"/>
      <c r="WUK271" s="42"/>
      <c r="WUL271" s="42"/>
      <c r="WUM271" s="42"/>
      <c r="WUN271" s="42"/>
      <c r="WUO271" s="42"/>
      <c r="WUP271" s="42"/>
      <c r="WUQ271" s="42"/>
      <c r="WUR271" s="42"/>
      <c r="WUS271" s="42"/>
      <c r="WUT271" s="42"/>
      <c r="WUU271" s="42"/>
      <c r="WUV271" s="42"/>
      <c r="WUW271" s="42"/>
      <c r="WUX271" s="42"/>
      <c r="WUY271" s="42"/>
      <c r="WUZ271" s="42"/>
      <c r="WVA271" s="42"/>
      <c r="WVB271" s="42"/>
      <c r="WVC271" s="42"/>
      <c r="WVD271" s="42"/>
      <c r="WVE271" s="42"/>
      <c r="WVF271" s="42"/>
      <c r="WVG271" s="42"/>
      <c r="WVH271" s="42"/>
      <c r="WVI271" s="42"/>
      <c r="WVJ271" s="42"/>
      <c r="WVK271" s="42"/>
      <c r="WVL271" s="42"/>
      <c r="WVM271" s="42"/>
      <c r="WVN271" s="42"/>
      <c r="WVO271" s="42"/>
      <c r="WVP271" s="42"/>
      <c r="WVQ271" s="42"/>
      <c r="WVR271" s="42"/>
      <c r="WVS271" s="42"/>
      <c r="WVT271" s="42"/>
      <c r="WVU271" s="42"/>
      <c r="WVV271" s="42"/>
      <c r="WVW271" s="42"/>
      <c r="WVX271" s="42"/>
      <c r="WVY271" s="42"/>
      <c r="WVZ271" s="42"/>
      <c r="WWA271" s="42"/>
      <c r="WWB271" s="42"/>
      <c r="WWC271" s="42"/>
      <c r="WWD271" s="42"/>
      <c r="WWE271" s="42"/>
      <c r="WWF271" s="42"/>
      <c r="WWG271" s="42"/>
      <c r="WWH271" s="42"/>
      <c r="WWI271" s="42"/>
      <c r="WWJ271" s="42"/>
      <c r="WWK271" s="42"/>
      <c r="WWL271" s="42"/>
      <c r="WWM271" s="42"/>
      <c r="WWN271" s="42"/>
      <c r="WWO271" s="42"/>
      <c r="WWP271" s="42"/>
      <c r="WWQ271" s="42"/>
      <c r="WWR271" s="42"/>
      <c r="WWS271" s="42"/>
      <c r="WWT271" s="42"/>
      <c r="WWU271" s="42"/>
      <c r="WWV271" s="42"/>
      <c r="WWW271" s="42"/>
      <c r="WWX271" s="42"/>
      <c r="WWY271" s="42"/>
      <c r="WWZ271" s="42"/>
      <c r="WXA271" s="42"/>
      <c r="WXB271" s="42"/>
      <c r="WXC271" s="42"/>
      <c r="WXD271" s="42"/>
      <c r="WXE271" s="42"/>
      <c r="WXF271" s="42"/>
      <c r="WXG271" s="42"/>
      <c r="WXH271" s="42"/>
      <c r="WXI271" s="42"/>
      <c r="WXJ271" s="42"/>
      <c r="WXK271" s="42"/>
      <c r="WXL271" s="42"/>
      <c r="WXM271" s="42"/>
      <c r="WXN271" s="42"/>
      <c r="WXO271" s="42"/>
      <c r="WXP271" s="42"/>
      <c r="WXQ271" s="42"/>
      <c r="WXR271" s="42"/>
      <c r="WXS271" s="42"/>
      <c r="WXT271" s="42"/>
      <c r="WXU271" s="42"/>
      <c r="WXV271" s="42"/>
      <c r="WXW271" s="42"/>
      <c r="WXX271" s="42"/>
      <c r="WXY271" s="42"/>
      <c r="WXZ271" s="42"/>
      <c r="WYA271" s="42"/>
      <c r="WYB271" s="42"/>
      <c r="WYC271" s="42"/>
      <c r="WYD271" s="42"/>
      <c r="WYE271" s="42"/>
      <c r="WYF271" s="42"/>
      <c r="WYG271" s="42"/>
      <c r="WYH271" s="42"/>
      <c r="WYI271" s="42"/>
      <c r="WYJ271" s="42"/>
      <c r="WYK271" s="42"/>
      <c r="WYL271" s="42"/>
      <c r="WYM271" s="42"/>
      <c r="WYN271" s="42"/>
      <c r="WYO271" s="42"/>
      <c r="WYP271" s="42"/>
      <c r="WYQ271" s="42"/>
      <c r="WYR271" s="42"/>
      <c r="WYS271" s="42"/>
      <c r="WYT271" s="42"/>
      <c r="WYU271" s="42"/>
      <c r="WYV271" s="42"/>
      <c r="WYW271" s="42"/>
      <c r="WYX271" s="42"/>
      <c r="WYY271" s="42"/>
      <c r="WYZ271" s="42"/>
      <c r="WZA271" s="42"/>
      <c r="WZB271" s="42"/>
      <c r="WZC271" s="42"/>
      <c r="WZD271" s="42"/>
      <c r="WZE271" s="42"/>
      <c r="WZF271" s="42"/>
      <c r="WZG271" s="42"/>
      <c r="WZH271" s="42"/>
      <c r="WZI271" s="42"/>
      <c r="WZJ271" s="42"/>
      <c r="WZK271" s="42"/>
      <c r="WZL271" s="42"/>
      <c r="WZM271" s="42"/>
      <c r="WZN271" s="42"/>
      <c r="WZO271" s="42"/>
      <c r="WZP271" s="42"/>
      <c r="WZQ271" s="42"/>
      <c r="WZR271" s="42"/>
      <c r="WZS271" s="42"/>
      <c r="WZT271" s="42"/>
      <c r="WZU271" s="42"/>
      <c r="WZV271" s="42"/>
      <c r="WZW271" s="42"/>
      <c r="WZX271" s="42"/>
      <c r="WZY271" s="42"/>
      <c r="WZZ271" s="42"/>
      <c r="XAA271" s="42"/>
      <c r="XAB271" s="42"/>
      <c r="XAC271" s="42"/>
      <c r="XAD271" s="42"/>
      <c r="XAE271" s="42"/>
      <c r="XAF271" s="42"/>
      <c r="XAG271" s="42"/>
      <c r="XAH271" s="42"/>
      <c r="XAI271" s="42"/>
      <c r="XAJ271" s="42"/>
      <c r="XAK271" s="42"/>
      <c r="XAL271" s="42"/>
      <c r="XAM271" s="42"/>
      <c r="XAN271" s="42"/>
      <c r="XAO271" s="42"/>
      <c r="XAP271" s="42"/>
      <c r="XAQ271" s="42"/>
      <c r="XAR271" s="42"/>
      <c r="XAS271" s="42"/>
      <c r="XAT271" s="42"/>
      <c r="XAU271" s="42"/>
      <c r="XAV271" s="42"/>
      <c r="XAW271" s="42"/>
      <c r="XAX271" s="42"/>
      <c r="XAY271" s="42"/>
      <c r="XAZ271" s="42"/>
      <c r="XBA271" s="42"/>
      <c r="XBB271" s="42"/>
      <c r="XBC271" s="42"/>
      <c r="XBD271" s="42"/>
      <c r="XBE271" s="42"/>
      <c r="XBF271" s="42"/>
      <c r="XBG271" s="42"/>
      <c r="XBH271" s="42"/>
      <c r="XBI271" s="42"/>
      <c r="XBJ271" s="42"/>
      <c r="XBK271" s="42"/>
      <c r="XBL271" s="42"/>
      <c r="XBM271" s="42"/>
      <c r="XBN271" s="42"/>
      <c r="XBO271" s="42"/>
      <c r="XBP271" s="42"/>
      <c r="XBQ271" s="42"/>
      <c r="XBR271" s="42"/>
      <c r="XBS271" s="42"/>
      <c r="XBT271" s="42"/>
      <c r="XBU271" s="42"/>
      <c r="XBV271" s="42"/>
      <c r="XBW271" s="42"/>
      <c r="XBX271" s="42"/>
      <c r="XBY271" s="42"/>
      <c r="XBZ271" s="42"/>
      <c r="XCA271" s="42"/>
      <c r="XCB271" s="42"/>
      <c r="XCC271" s="42"/>
      <c r="XCD271" s="42"/>
      <c r="XCE271" s="42"/>
      <c r="XCF271" s="42"/>
      <c r="XCG271" s="42"/>
      <c r="XCH271" s="42"/>
      <c r="XCI271" s="42"/>
      <c r="XCJ271" s="42"/>
      <c r="XCK271" s="42"/>
      <c r="XCL271" s="42"/>
      <c r="XCM271" s="42"/>
      <c r="XCN271" s="42"/>
      <c r="XCO271" s="42"/>
      <c r="XCP271" s="42"/>
      <c r="XCQ271" s="42"/>
      <c r="XCR271" s="42"/>
      <c r="XCS271" s="42"/>
      <c r="XCT271" s="42"/>
      <c r="XCU271" s="42"/>
      <c r="XCV271" s="42"/>
      <c r="XCW271" s="42"/>
      <c r="XCX271" s="42"/>
      <c r="XCY271" s="42"/>
      <c r="XCZ271" s="42"/>
      <c r="XDA271" s="42"/>
      <c r="XDB271" s="42"/>
      <c r="XDC271" s="42"/>
      <c r="XDD271" s="42"/>
      <c r="XDE271" s="42"/>
      <c r="XDF271" s="42"/>
      <c r="XDG271" s="42"/>
      <c r="XDH271" s="42"/>
      <c r="XDI271" s="42"/>
      <c r="XDJ271" s="42"/>
      <c r="XDK271" s="42"/>
      <c r="XDL271" s="42"/>
      <c r="XDM271" s="42"/>
      <c r="XDN271" s="42"/>
      <c r="XDO271" s="42"/>
      <c r="XDP271" s="42"/>
      <c r="XDQ271" s="42"/>
      <c r="XDR271" s="42"/>
      <c r="XDS271" s="42"/>
      <c r="XDT271" s="42"/>
      <c r="XDU271" s="42"/>
      <c r="XDV271" s="42"/>
      <c r="XDW271" s="42"/>
      <c r="XDX271" s="42"/>
      <c r="XDY271" s="42"/>
      <c r="XDZ271" s="42"/>
      <c r="XEA271" s="42"/>
      <c r="XEB271" s="42"/>
      <c r="XEC271" s="42"/>
      <c r="XED271" s="42"/>
      <c r="XEE271" s="42"/>
      <c r="XEF271" s="42"/>
      <c r="XEG271" s="42"/>
      <c r="XEH271" s="42"/>
      <c r="XEI271" s="42"/>
      <c r="XEJ271" s="42"/>
      <c r="XEK271" s="42"/>
      <c r="XEL271" s="42"/>
      <c r="XEM271" s="42"/>
      <c r="XEN271" s="42"/>
      <c r="XEO271" s="42"/>
      <c r="XEP271" s="42"/>
      <c r="XEQ271" s="42"/>
      <c r="XER271" s="42"/>
      <c r="XES271" s="42"/>
      <c r="XET271" s="42"/>
      <c r="XEU271" s="42"/>
      <c r="XEV271" s="42"/>
      <c r="XEW271" s="42"/>
      <c r="XEX271" s="42"/>
      <c r="XEY271" s="42"/>
      <c r="XEZ271" s="42"/>
      <c r="XFA271" s="42"/>
      <c r="XFB271" s="42"/>
      <c r="XFC271" s="42"/>
      <c r="XFD271" s="42"/>
    </row>
    <row r="272" spans="1:1352 15950:16384">
      <c r="A272" s="202" t="s">
        <v>155</v>
      </c>
      <c r="B272" s="203"/>
      <c r="C272" s="171" t="s">
        <v>11</v>
      </c>
      <c r="D272" s="172">
        <v>7119231</v>
      </c>
      <c r="E272" s="173">
        <v>26000</v>
      </c>
      <c r="F272" s="199"/>
      <c r="G272" s="174">
        <f t="shared" si="19"/>
        <v>0</v>
      </c>
    </row>
    <row r="273" spans="1:7">
      <c r="A273" s="202" t="s">
        <v>73</v>
      </c>
      <c r="B273" s="203"/>
      <c r="C273" s="171" t="s">
        <v>10</v>
      </c>
      <c r="D273" s="172">
        <v>7119234</v>
      </c>
      <c r="E273" s="173">
        <v>26000</v>
      </c>
      <c r="F273" s="199"/>
      <c r="G273" s="174">
        <f t="shared" si="19"/>
        <v>0</v>
      </c>
    </row>
    <row r="274" spans="1:7">
      <c r="A274" s="202" t="s">
        <v>73</v>
      </c>
      <c r="B274" s="203"/>
      <c r="C274" s="171" t="s">
        <v>11</v>
      </c>
      <c r="D274" s="172">
        <v>7119235</v>
      </c>
      <c r="E274" s="173">
        <v>26000</v>
      </c>
      <c r="F274" s="199"/>
      <c r="G274" s="174">
        <f t="shared" si="19"/>
        <v>0</v>
      </c>
    </row>
    <row r="275" spans="1:7" ht="15" customHeight="1">
      <c r="A275" s="202" t="s">
        <v>148</v>
      </c>
      <c r="B275" s="203"/>
      <c r="C275" s="171" t="s">
        <v>10</v>
      </c>
      <c r="D275" s="172">
        <v>7119236</v>
      </c>
      <c r="E275" s="173">
        <v>26000</v>
      </c>
      <c r="F275" s="199"/>
      <c r="G275" s="174">
        <f t="shared" si="19"/>
        <v>0</v>
      </c>
    </row>
    <row r="276" spans="1:7" ht="15" thickBot="1">
      <c r="A276" s="202" t="s">
        <v>148</v>
      </c>
      <c r="B276" s="203"/>
      <c r="C276" s="171" t="s">
        <v>11</v>
      </c>
      <c r="D276" s="172">
        <v>7119237</v>
      </c>
      <c r="E276" s="173">
        <v>26000</v>
      </c>
      <c r="F276" s="199"/>
      <c r="G276" s="174">
        <f t="shared" si="19"/>
        <v>0</v>
      </c>
    </row>
    <row r="277" spans="1:7" ht="15.6" thickTop="1" thickBot="1">
      <c r="A277" s="206"/>
      <c r="B277" s="207"/>
      <c r="C277" s="207"/>
      <c r="D277" s="207"/>
      <c r="E277" s="208"/>
      <c r="F277" s="179">
        <f>SUM(F269:F276)</f>
        <v>0</v>
      </c>
      <c r="G277" s="176">
        <f>SUM(G269:G276)</f>
        <v>0</v>
      </c>
    </row>
    <row r="278" spans="1:7" ht="15" thickBot="1">
      <c r="A278" s="211" t="s">
        <v>105</v>
      </c>
      <c r="B278" s="212"/>
      <c r="C278" s="213"/>
      <c r="D278" s="214"/>
      <c r="E278" s="214"/>
      <c r="F278" s="214"/>
      <c r="G278" s="215"/>
    </row>
    <row r="279" spans="1:7">
      <c r="A279" s="202" t="s">
        <v>81</v>
      </c>
      <c r="B279" s="203"/>
      <c r="C279" s="171" t="s">
        <v>10</v>
      </c>
      <c r="D279" s="172">
        <v>7093961</v>
      </c>
      <c r="E279" s="173">
        <v>28000</v>
      </c>
      <c r="F279" s="199"/>
      <c r="G279" s="174">
        <f t="shared" ref="G279:G280" si="20">E279*F279</f>
        <v>0</v>
      </c>
    </row>
    <row r="280" spans="1:7">
      <c r="A280" s="202" t="s">
        <v>81</v>
      </c>
      <c r="B280" s="203"/>
      <c r="C280" s="171" t="s">
        <v>11</v>
      </c>
      <c r="D280" s="172">
        <v>7093962</v>
      </c>
      <c r="E280" s="173">
        <v>28000</v>
      </c>
      <c r="F280" s="199"/>
      <c r="G280" s="174">
        <f t="shared" si="20"/>
        <v>0</v>
      </c>
    </row>
    <row r="281" spans="1:7">
      <c r="A281" s="202" t="s">
        <v>153</v>
      </c>
      <c r="B281" s="203"/>
      <c r="C281" s="171" t="s">
        <v>10</v>
      </c>
      <c r="D281" s="172">
        <v>7119226</v>
      </c>
      <c r="E281" s="173">
        <v>28000</v>
      </c>
      <c r="F281" s="199"/>
      <c r="G281" s="174">
        <f t="shared" ref="G281:G290" si="21">E281*F281</f>
        <v>0</v>
      </c>
    </row>
    <row r="282" spans="1:7">
      <c r="A282" s="202" t="s">
        <v>153</v>
      </c>
      <c r="B282" s="203"/>
      <c r="C282" s="171" t="s">
        <v>11</v>
      </c>
      <c r="D282" s="172">
        <v>7119227</v>
      </c>
      <c r="E282" s="173">
        <v>28000</v>
      </c>
      <c r="F282" s="199"/>
      <c r="G282" s="174">
        <f t="shared" si="21"/>
        <v>0</v>
      </c>
    </row>
    <row r="283" spans="1:7">
      <c r="A283" s="202" t="s">
        <v>150</v>
      </c>
      <c r="B283" s="203"/>
      <c r="C283" s="171" t="s">
        <v>10</v>
      </c>
      <c r="D283" s="172">
        <v>7119220</v>
      </c>
      <c r="E283" s="173">
        <v>28000</v>
      </c>
      <c r="F283" s="199"/>
      <c r="G283" s="174">
        <f t="shared" si="21"/>
        <v>0</v>
      </c>
    </row>
    <row r="284" spans="1:7">
      <c r="A284" s="202" t="s">
        <v>150</v>
      </c>
      <c r="B284" s="203"/>
      <c r="C284" s="171" t="s">
        <v>11</v>
      </c>
      <c r="D284" s="172">
        <v>7119221</v>
      </c>
      <c r="E284" s="173">
        <v>28000</v>
      </c>
      <c r="F284" s="199"/>
      <c r="G284" s="174">
        <f t="shared" si="21"/>
        <v>0</v>
      </c>
    </row>
    <row r="285" spans="1:7">
      <c r="A285" s="202" t="s">
        <v>148</v>
      </c>
      <c r="B285" s="203"/>
      <c r="C285" s="171" t="s">
        <v>10</v>
      </c>
      <c r="D285" s="172">
        <v>7119228</v>
      </c>
      <c r="E285" s="173">
        <v>28000</v>
      </c>
      <c r="F285" s="199"/>
      <c r="G285" s="174">
        <f t="shared" si="21"/>
        <v>0</v>
      </c>
    </row>
    <row r="286" spans="1:7">
      <c r="A286" s="202" t="s">
        <v>148</v>
      </c>
      <c r="B286" s="203"/>
      <c r="C286" s="171" t="s">
        <v>11</v>
      </c>
      <c r="D286" s="172">
        <v>7119229</v>
      </c>
      <c r="E286" s="173">
        <v>28000</v>
      </c>
      <c r="F286" s="199"/>
      <c r="G286" s="174">
        <f t="shared" si="21"/>
        <v>0</v>
      </c>
    </row>
    <row r="287" spans="1:7">
      <c r="A287" s="202" t="s">
        <v>151</v>
      </c>
      <c r="B287" s="203"/>
      <c r="C287" s="171" t="s">
        <v>10</v>
      </c>
      <c r="D287" s="172">
        <v>7119222</v>
      </c>
      <c r="E287" s="173">
        <v>28000</v>
      </c>
      <c r="F287" s="199"/>
      <c r="G287" s="174">
        <f t="shared" si="21"/>
        <v>0</v>
      </c>
    </row>
    <row r="288" spans="1:7">
      <c r="A288" s="202" t="s">
        <v>151</v>
      </c>
      <c r="B288" s="203"/>
      <c r="C288" s="171" t="s">
        <v>11</v>
      </c>
      <c r="D288" s="172">
        <v>7119223</v>
      </c>
      <c r="E288" s="173">
        <v>28000</v>
      </c>
      <c r="F288" s="199"/>
      <c r="G288" s="174">
        <f t="shared" si="21"/>
        <v>0</v>
      </c>
    </row>
    <row r="289" spans="1:1352 16128:16384" ht="15" customHeight="1">
      <c r="A289" s="202" t="s">
        <v>73</v>
      </c>
      <c r="B289" s="203"/>
      <c r="C289" s="171" t="s">
        <v>10</v>
      </c>
      <c r="D289" s="172">
        <v>7119224</v>
      </c>
      <c r="E289" s="173">
        <v>28000</v>
      </c>
      <c r="F289" s="199"/>
      <c r="G289" s="174">
        <f t="shared" si="21"/>
        <v>0</v>
      </c>
    </row>
    <row r="290" spans="1:1352 16128:16384" s="195" customFormat="1" ht="15" thickBot="1">
      <c r="A290" s="202" t="s">
        <v>73</v>
      </c>
      <c r="B290" s="203"/>
      <c r="C290" s="171" t="s">
        <v>11</v>
      </c>
      <c r="D290" s="172">
        <v>7119225</v>
      </c>
      <c r="E290" s="173">
        <v>28000</v>
      </c>
      <c r="F290" s="199"/>
      <c r="G290" s="174">
        <f t="shared" si="21"/>
        <v>0</v>
      </c>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c r="BZ290" s="42"/>
      <c r="CA290" s="42"/>
      <c r="CB290" s="42"/>
      <c r="CC290" s="42"/>
      <c r="CD290" s="42"/>
      <c r="CE290" s="42"/>
      <c r="CF290" s="42"/>
      <c r="CG290" s="42"/>
      <c r="CH290" s="42"/>
      <c r="CI290" s="42"/>
      <c r="CJ290" s="42"/>
      <c r="CK290" s="42"/>
      <c r="CL290" s="42"/>
      <c r="CM290" s="42"/>
      <c r="CN290" s="42"/>
      <c r="CO290" s="42"/>
      <c r="CP290" s="42"/>
      <c r="CQ290" s="42"/>
      <c r="CR290" s="42"/>
      <c r="CS290" s="42"/>
      <c r="CT290" s="42"/>
      <c r="CU290" s="42"/>
      <c r="CV290" s="42"/>
      <c r="CW290" s="42"/>
      <c r="CX290" s="42"/>
      <c r="CY290" s="42"/>
      <c r="CZ290" s="42"/>
      <c r="DA290" s="42"/>
      <c r="DB290" s="42"/>
      <c r="DC290" s="42"/>
      <c r="DD290" s="42"/>
      <c r="DE290" s="42"/>
      <c r="DF290" s="42"/>
      <c r="DG290" s="42"/>
      <c r="DH290" s="42"/>
      <c r="DI290" s="42"/>
      <c r="DJ290" s="42"/>
      <c r="DK290" s="42"/>
      <c r="DL290" s="42"/>
      <c r="DM290" s="42"/>
      <c r="DN290" s="42"/>
      <c r="DO290" s="42"/>
      <c r="DP290" s="42"/>
      <c r="DQ290" s="42"/>
      <c r="DR290" s="42"/>
      <c r="DS290" s="42"/>
      <c r="DT290" s="42"/>
      <c r="DU290" s="42"/>
      <c r="DV290" s="42"/>
      <c r="DW290" s="42"/>
      <c r="DX290" s="42"/>
      <c r="DY290" s="42"/>
      <c r="DZ290" s="42"/>
      <c r="EA290" s="42"/>
      <c r="EB290" s="42"/>
      <c r="EC290" s="42"/>
      <c r="ED290" s="42"/>
      <c r="EE290" s="42"/>
      <c r="EF290" s="42"/>
      <c r="EG290" s="42"/>
      <c r="EH290" s="42"/>
      <c r="EI290" s="42"/>
      <c r="EJ290" s="42"/>
      <c r="EK290" s="42"/>
      <c r="EL290" s="42"/>
      <c r="EM290" s="42"/>
      <c r="EN290" s="42"/>
      <c r="EO290" s="42"/>
      <c r="EP290" s="42"/>
      <c r="EQ290" s="42"/>
      <c r="ER290" s="42"/>
      <c r="ES290" s="42"/>
      <c r="ET290" s="42"/>
      <c r="EU290" s="42"/>
      <c r="EV290" s="42"/>
      <c r="EW290" s="42"/>
      <c r="EX290" s="42"/>
      <c r="EY290" s="42"/>
      <c r="EZ290" s="42"/>
      <c r="FA290" s="42"/>
      <c r="FB290" s="42"/>
      <c r="FC290" s="42"/>
      <c r="FD290" s="42"/>
      <c r="FE290" s="42"/>
      <c r="FF290" s="42"/>
      <c r="FG290" s="42"/>
      <c r="FH290" s="42"/>
      <c r="FI290" s="42"/>
      <c r="FJ290" s="42"/>
      <c r="FK290" s="42"/>
      <c r="FL290" s="42"/>
      <c r="FM290" s="42"/>
      <c r="FN290" s="42"/>
      <c r="FO290" s="42"/>
      <c r="FP290" s="42"/>
      <c r="FQ290" s="42"/>
      <c r="FR290" s="42"/>
      <c r="FS290" s="42"/>
      <c r="FT290" s="42"/>
      <c r="FU290" s="42"/>
      <c r="FV290" s="42"/>
      <c r="FW290" s="42"/>
      <c r="FX290" s="42"/>
      <c r="FY290" s="42"/>
      <c r="FZ290" s="42"/>
      <c r="GA290" s="42"/>
      <c r="GB290" s="42"/>
      <c r="GC290" s="42"/>
      <c r="GD290" s="42"/>
      <c r="GE290" s="42"/>
      <c r="GF290" s="42"/>
      <c r="GG290" s="42"/>
      <c r="GH290" s="42"/>
      <c r="GI290" s="42"/>
      <c r="GJ290" s="42"/>
      <c r="GK290" s="42"/>
      <c r="GL290" s="42"/>
      <c r="GM290" s="42"/>
      <c r="GN290" s="42"/>
      <c r="GO290" s="42"/>
      <c r="GP290" s="42"/>
      <c r="GQ290" s="42"/>
      <c r="GR290" s="42"/>
      <c r="GS290" s="42"/>
      <c r="GT290" s="42"/>
      <c r="GU290" s="42"/>
      <c r="GV290" s="42"/>
      <c r="GW290" s="42"/>
      <c r="GX290" s="42"/>
      <c r="GY290" s="42"/>
      <c r="GZ290" s="42"/>
      <c r="HA290" s="42"/>
      <c r="HB290" s="42"/>
      <c r="HC290" s="42"/>
      <c r="HD290" s="42"/>
      <c r="HE290" s="42"/>
      <c r="HF290" s="42"/>
      <c r="HG290" s="42"/>
      <c r="HH290" s="42"/>
      <c r="HI290" s="42"/>
      <c r="HJ290" s="42"/>
      <c r="HK290" s="42"/>
      <c r="HL290" s="42"/>
      <c r="HM290" s="42"/>
      <c r="HN290" s="42"/>
      <c r="HO290" s="42"/>
      <c r="HP290" s="42"/>
      <c r="HQ290" s="42"/>
      <c r="HR290" s="42"/>
      <c r="HS290" s="42"/>
      <c r="HT290" s="42"/>
      <c r="HU290" s="42"/>
      <c r="HV290" s="42"/>
      <c r="HW290" s="42"/>
      <c r="HX290" s="42"/>
      <c r="HY290" s="42"/>
      <c r="HZ290" s="42"/>
      <c r="IA290" s="42"/>
      <c r="IB290" s="42"/>
      <c r="IC290" s="42"/>
      <c r="ID290" s="42"/>
      <c r="IE290" s="42"/>
      <c r="IF290" s="42"/>
      <c r="IG290" s="42"/>
      <c r="IH290" s="42"/>
      <c r="II290" s="42"/>
      <c r="IJ290" s="42"/>
      <c r="IK290" s="42"/>
      <c r="IL290" s="42"/>
      <c r="IM290" s="42"/>
      <c r="IN290" s="42"/>
      <c r="IO290" s="42"/>
      <c r="IP290" s="42"/>
      <c r="IQ290" s="42"/>
      <c r="IR290" s="42"/>
      <c r="IS290" s="42"/>
      <c r="IT290" s="42"/>
      <c r="IU290" s="42"/>
      <c r="IV290" s="42"/>
      <c r="IW290" s="42"/>
      <c r="IX290" s="42"/>
      <c r="IY290" s="42"/>
      <c r="IZ290" s="42"/>
      <c r="JA290" s="42"/>
      <c r="JB290" s="42"/>
      <c r="JC290" s="42"/>
      <c r="JD290" s="42"/>
      <c r="JE290" s="42"/>
      <c r="JF290" s="42"/>
      <c r="JG290" s="42"/>
      <c r="JH290" s="42"/>
      <c r="JI290" s="42"/>
      <c r="JJ290" s="42"/>
      <c r="JK290" s="42"/>
      <c r="JL290" s="42"/>
      <c r="JM290" s="42"/>
      <c r="JN290" s="42"/>
      <c r="JO290" s="42"/>
      <c r="JP290" s="42"/>
      <c r="JQ290" s="42"/>
      <c r="JR290" s="42"/>
      <c r="JS290" s="42"/>
      <c r="JT290" s="42"/>
      <c r="JU290" s="42"/>
      <c r="JV290" s="42"/>
      <c r="JW290" s="42"/>
      <c r="JX290" s="42"/>
      <c r="JY290" s="42"/>
      <c r="JZ290" s="42"/>
      <c r="KA290" s="42"/>
      <c r="KB290" s="42"/>
      <c r="KC290" s="42"/>
      <c r="KD290" s="42"/>
      <c r="KE290" s="42"/>
      <c r="KF290" s="42"/>
      <c r="KG290" s="42"/>
      <c r="KH290" s="42"/>
      <c r="KI290" s="42"/>
      <c r="KJ290" s="42"/>
      <c r="KK290" s="42"/>
      <c r="KL290" s="42"/>
      <c r="KM290" s="42"/>
      <c r="KN290" s="42"/>
      <c r="KO290" s="42"/>
      <c r="KP290" s="42"/>
      <c r="KQ290" s="42"/>
      <c r="KR290" s="42"/>
      <c r="KS290" s="42"/>
      <c r="KT290" s="42"/>
      <c r="KU290" s="42"/>
      <c r="KV290" s="42"/>
      <c r="KW290" s="42"/>
      <c r="KX290" s="42"/>
      <c r="KY290" s="42"/>
      <c r="KZ290" s="42"/>
      <c r="LA290" s="42"/>
      <c r="LB290" s="42"/>
      <c r="LC290" s="42"/>
      <c r="LD290" s="42"/>
      <c r="LE290" s="42"/>
      <c r="LF290" s="42"/>
      <c r="LG290" s="42"/>
      <c r="LH290" s="42"/>
      <c r="LI290" s="42"/>
      <c r="LJ290" s="42"/>
      <c r="LK290" s="42"/>
      <c r="LL290" s="42"/>
      <c r="LM290" s="42"/>
      <c r="LN290" s="42"/>
      <c r="LO290" s="42"/>
      <c r="LP290" s="42"/>
      <c r="LQ290" s="42"/>
      <c r="LR290" s="42"/>
      <c r="LS290" s="42"/>
      <c r="LT290" s="42"/>
      <c r="LU290" s="42"/>
      <c r="LV290" s="42"/>
      <c r="LW290" s="42"/>
      <c r="LX290" s="42"/>
      <c r="LY290" s="42"/>
      <c r="LZ290" s="42"/>
      <c r="MA290" s="42"/>
      <c r="MB290" s="42"/>
      <c r="MC290" s="42"/>
      <c r="MD290" s="42"/>
      <c r="ME290" s="42"/>
      <c r="MF290" s="42"/>
      <c r="MG290" s="42"/>
      <c r="MH290" s="42"/>
      <c r="MI290" s="42"/>
      <c r="MJ290" s="42"/>
      <c r="MK290" s="42"/>
      <c r="ML290" s="42"/>
      <c r="MM290" s="42"/>
      <c r="MN290" s="42"/>
      <c r="MO290" s="42"/>
      <c r="MP290" s="42"/>
      <c r="MQ290" s="42"/>
      <c r="MR290" s="42"/>
      <c r="MS290" s="42"/>
      <c r="MT290" s="42"/>
      <c r="MU290" s="42"/>
      <c r="MV290" s="42"/>
      <c r="MW290" s="42"/>
      <c r="MX290" s="42"/>
      <c r="MY290" s="42"/>
      <c r="MZ290" s="42"/>
      <c r="NA290" s="42"/>
      <c r="NB290" s="42"/>
      <c r="NC290" s="42"/>
      <c r="ND290" s="42"/>
      <c r="NE290" s="42"/>
      <c r="NF290" s="42"/>
      <c r="NG290" s="42"/>
      <c r="NH290" s="42"/>
      <c r="NI290" s="42"/>
      <c r="NJ290" s="42"/>
      <c r="NK290" s="42"/>
      <c r="NL290" s="42"/>
      <c r="NM290" s="42"/>
      <c r="NN290" s="42"/>
      <c r="NO290" s="42"/>
      <c r="NP290" s="42"/>
      <c r="NQ290" s="42"/>
      <c r="NR290" s="42"/>
      <c r="NS290" s="42"/>
      <c r="NT290" s="42"/>
      <c r="NU290" s="42"/>
      <c r="NV290" s="42"/>
      <c r="NW290" s="42"/>
      <c r="NX290" s="42"/>
      <c r="NY290" s="42"/>
      <c r="NZ290" s="42"/>
      <c r="OA290" s="42"/>
      <c r="OB290" s="42"/>
      <c r="OC290" s="42"/>
      <c r="OD290" s="42"/>
      <c r="OE290" s="42"/>
      <c r="OF290" s="42"/>
      <c r="OG290" s="42"/>
      <c r="OH290" s="42"/>
      <c r="OI290" s="42"/>
      <c r="OJ290" s="42"/>
      <c r="OK290" s="42"/>
      <c r="OL290" s="42"/>
      <c r="OM290" s="42"/>
      <c r="ON290" s="42"/>
      <c r="OO290" s="42"/>
      <c r="OP290" s="42"/>
      <c r="OQ290" s="42"/>
      <c r="OR290" s="42"/>
      <c r="OS290" s="42"/>
      <c r="OT290" s="42"/>
      <c r="OU290" s="42"/>
      <c r="OV290" s="42"/>
      <c r="OW290" s="42"/>
      <c r="OX290" s="42"/>
      <c r="OY290" s="42"/>
      <c r="OZ290" s="42"/>
      <c r="PA290" s="42"/>
      <c r="PB290" s="42"/>
      <c r="PC290" s="42"/>
      <c r="PD290" s="42"/>
      <c r="PE290" s="42"/>
      <c r="PF290" s="42"/>
      <c r="PG290" s="42"/>
      <c r="PH290" s="42"/>
      <c r="PI290" s="42"/>
      <c r="PJ290" s="42"/>
      <c r="PK290" s="42"/>
      <c r="PL290" s="42"/>
      <c r="PM290" s="42"/>
      <c r="PN290" s="42"/>
      <c r="PO290" s="42"/>
      <c r="PP290" s="42"/>
      <c r="PQ290" s="42"/>
      <c r="PR290" s="42"/>
      <c r="PS290" s="42"/>
      <c r="PT290" s="42"/>
      <c r="PU290" s="42"/>
      <c r="PV290" s="42"/>
      <c r="PW290" s="42"/>
      <c r="PX290" s="42"/>
      <c r="PY290" s="42"/>
      <c r="PZ290" s="42"/>
      <c r="QA290" s="42"/>
      <c r="QB290" s="42"/>
      <c r="QC290" s="42"/>
      <c r="QD290" s="42"/>
      <c r="QE290" s="42"/>
      <c r="QF290" s="42"/>
      <c r="QG290" s="42"/>
      <c r="QH290" s="42"/>
      <c r="QI290" s="42"/>
      <c r="QJ290" s="42"/>
      <c r="QK290" s="42"/>
      <c r="QL290" s="42"/>
      <c r="QM290" s="42"/>
      <c r="QN290" s="42"/>
      <c r="QO290" s="42"/>
      <c r="QP290" s="42"/>
      <c r="QQ290" s="42"/>
      <c r="QR290" s="42"/>
      <c r="QS290" s="42"/>
      <c r="QT290" s="42"/>
      <c r="QU290" s="42"/>
      <c r="QV290" s="42"/>
      <c r="QW290" s="42"/>
      <c r="QX290" s="42"/>
      <c r="QY290" s="42"/>
      <c r="QZ290" s="42"/>
      <c r="RA290" s="42"/>
      <c r="RB290" s="42"/>
      <c r="RC290" s="42"/>
      <c r="RD290" s="42"/>
      <c r="RE290" s="42"/>
      <c r="RF290" s="42"/>
      <c r="RG290" s="42"/>
      <c r="RH290" s="42"/>
      <c r="RI290" s="42"/>
      <c r="RJ290" s="42"/>
      <c r="RK290" s="42"/>
      <c r="RL290" s="42"/>
      <c r="RM290" s="42"/>
      <c r="RN290" s="42"/>
      <c r="RO290" s="42"/>
      <c r="RP290" s="42"/>
      <c r="RQ290" s="42"/>
      <c r="RR290" s="42"/>
      <c r="RS290" s="42"/>
      <c r="RT290" s="42"/>
      <c r="RU290" s="42"/>
      <c r="RV290" s="42"/>
      <c r="RW290" s="42"/>
      <c r="RX290" s="42"/>
      <c r="RY290" s="42"/>
      <c r="RZ290" s="42"/>
      <c r="SA290" s="42"/>
      <c r="SB290" s="42"/>
      <c r="SC290" s="42"/>
      <c r="SD290" s="42"/>
      <c r="SE290" s="42"/>
      <c r="SF290" s="42"/>
      <c r="SG290" s="42"/>
      <c r="SH290" s="42"/>
      <c r="SI290" s="42"/>
      <c r="SJ290" s="42"/>
      <c r="SK290" s="42"/>
      <c r="SL290" s="42"/>
      <c r="SM290" s="42"/>
      <c r="SN290" s="42"/>
      <c r="SO290" s="42"/>
      <c r="SP290" s="42"/>
      <c r="SQ290" s="42"/>
      <c r="SR290" s="42"/>
      <c r="SS290" s="42"/>
      <c r="ST290" s="42"/>
      <c r="SU290" s="42"/>
      <c r="SV290" s="42"/>
      <c r="SW290" s="42"/>
      <c r="SX290" s="42"/>
      <c r="SY290" s="42"/>
      <c r="SZ290" s="42"/>
      <c r="TA290" s="42"/>
      <c r="TB290" s="42"/>
      <c r="TC290" s="42"/>
      <c r="TD290" s="42"/>
      <c r="TE290" s="42"/>
      <c r="TF290" s="42"/>
      <c r="TG290" s="42"/>
      <c r="TH290" s="42"/>
      <c r="TI290" s="42"/>
      <c r="TJ290" s="42"/>
      <c r="TK290" s="42"/>
      <c r="TL290" s="42"/>
      <c r="TM290" s="42"/>
      <c r="TN290" s="42"/>
      <c r="TO290" s="42"/>
      <c r="TP290" s="42"/>
      <c r="TQ290" s="42"/>
      <c r="TR290" s="42"/>
      <c r="TS290" s="42"/>
      <c r="TT290" s="42"/>
      <c r="TU290" s="42"/>
      <c r="TV290" s="42"/>
      <c r="TW290" s="42"/>
      <c r="TX290" s="42"/>
      <c r="TY290" s="42"/>
      <c r="TZ290" s="42"/>
      <c r="UA290" s="42"/>
      <c r="UB290" s="42"/>
      <c r="UC290" s="42"/>
      <c r="UD290" s="42"/>
      <c r="UE290" s="42"/>
      <c r="UF290" s="42"/>
      <c r="UG290" s="42"/>
      <c r="UH290" s="42"/>
      <c r="UI290" s="42"/>
      <c r="UJ290" s="42"/>
      <c r="UK290" s="42"/>
      <c r="UL290" s="42"/>
      <c r="UM290" s="42"/>
      <c r="UN290" s="42"/>
      <c r="UO290" s="42"/>
      <c r="UP290" s="42"/>
      <c r="UQ290" s="42"/>
      <c r="UR290" s="42"/>
      <c r="US290" s="42"/>
      <c r="UT290" s="42"/>
      <c r="UU290" s="42"/>
      <c r="UV290" s="42"/>
      <c r="UW290" s="42"/>
      <c r="UX290" s="42"/>
      <c r="UY290" s="42"/>
      <c r="UZ290" s="42"/>
      <c r="VA290" s="42"/>
      <c r="VB290" s="42"/>
      <c r="VC290" s="42"/>
      <c r="VD290" s="42"/>
      <c r="VE290" s="42"/>
      <c r="VF290" s="42"/>
      <c r="VG290" s="42"/>
      <c r="VH290" s="42"/>
      <c r="VI290" s="42"/>
      <c r="VJ290" s="42"/>
      <c r="VK290" s="42"/>
      <c r="VL290" s="42"/>
      <c r="VM290" s="42"/>
      <c r="VN290" s="42"/>
      <c r="VO290" s="42"/>
      <c r="VP290" s="42"/>
      <c r="VQ290" s="42"/>
      <c r="VR290" s="42"/>
      <c r="VS290" s="42"/>
      <c r="VT290" s="42"/>
      <c r="VU290" s="42"/>
      <c r="VV290" s="42"/>
      <c r="VW290" s="42"/>
      <c r="VX290" s="42"/>
      <c r="VY290" s="42"/>
      <c r="VZ290" s="42"/>
      <c r="WA290" s="42"/>
      <c r="WB290" s="42"/>
      <c r="WC290" s="42"/>
      <c r="WD290" s="42"/>
      <c r="WE290" s="42"/>
      <c r="WF290" s="42"/>
      <c r="WG290" s="42"/>
      <c r="WH290" s="42"/>
      <c r="WI290" s="42"/>
      <c r="WJ290" s="42"/>
      <c r="WK290" s="42"/>
      <c r="WL290" s="42"/>
      <c r="WM290" s="42"/>
      <c r="WN290" s="42"/>
      <c r="WO290" s="42"/>
      <c r="WP290" s="42"/>
      <c r="WQ290" s="42"/>
      <c r="WR290" s="42"/>
      <c r="WS290" s="42"/>
      <c r="WT290" s="42"/>
      <c r="WU290" s="42"/>
      <c r="WV290" s="42"/>
      <c r="WW290" s="42"/>
      <c r="WX290" s="42"/>
      <c r="WY290" s="42"/>
      <c r="WZ290" s="42"/>
      <c r="XA290" s="42"/>
      <c r="XB290" s="42"/>
      <c r="XC290" s="42"/>
      <c r="XD290" s="42"/>
      <c r="XE290" s="42"/>
      <c r="XF290" s="42"/>
      <c r="XG290" s="42"/>
      <c r="XH290" s="42"/>
      <c r="XI290" s="42"/>
      <c r="XJ290" s="42"/>
      <c r="XK290" s="42"/>
      <c r="XL290" s="42"/>
      <c r="XM290" s="42"/>
      <c r="XN290" s="42"/>
      <c r="XO290" s="42"/>
      <c r="XP290" s="42"/>
      <c r="XQ290" s="42"/>
      <c r="XR290" s="42"/>
      <c r="XS290" s="42"/>
      <c r="XT290" s="42"/>
      <c r="XU290" s="42"/>
      <c r="XV290" s="42"/>
      <c r="XW290" s="42"/>
      <c r="XX290" s="42"/>
      <c r="XY290" s="42"/>
      <c r="XZ290" s="42"/>
      <c r="YA290" s="42"/>
      <c r="YB290" s="42"/>
      <c r="YC290" s="42"/>
      <c r="YD290" s="42"/>
      <c r="YE290" s="42"/>
      <c r="YF290" s="42"/>
      <c r="YG290" s="42"/>
      <c r="YH290" s="42"/>
      <c r="YI290" s="42"/>
      <c r="YJ290" s="42"/>
      <c r="YK290" s="42"/>
      <c r="YL290" s="42"/>
      <c r="YM290" s="42"/>
      <c r="YN290" s="42"/>
      <c r="YO290" s="42"/>
      <c r="YP290" s="42"/>
      <c r="YQ290" s="42"/>
      <c r="YR290" s="42"/>
      <c r="YS290" s="42"/>
      <c r="YT290" s="42"/>
      <c r="YU290" s="42"/>
      <c r="YV290" s="42"/>
      <c r="YW290" s="42"/>
      <c r="YX290" s="42"/>
      <c r="YY290" s="42"/>
      <c r="YZ290" s="42"/>
      <c r="ZA290" s="42"/>
      <c r="ZB290" s="42"/>
      <c r="ZC290" s="42"/>
      <c r="ZD290" s="42"/>
      <c r="ZE290" s="42"/>
      <c r="ZF290" s="42"/>
      <c r="ZG290" s="42"/>
      <c r="ZH290" s="42"/>
      <c r="ZI290" s="42"/>
      <c r="ZJ290" s="42"/>
      <c r="ZK290" s="42"/>
      <c r="ZL290" s="42"/>
      <c r="ZM290" s="42"/>
      <c r="ZN290" s="42"/>
      <c r="ZO290" s="42"/>
      <c r="ZP290" s="42"/>
      <c r="ZQ290" s="42"/>
      <c r="ZR290" s="42"/>
      <c r="ZS290" s="42"/>
      <c r="ZT290" s="42"/>
      <c r="ZU290" s="42"/>
      <c r="ZV290" s="42"/>
      <c r="ZW290" s="42"/>
      <c r="ZX290" s="42"/>
      <c r="ZY290" s="42"/>
      <c r="ZZ290" s="42"/>
      <c r="AAA290" s="42"/>
      <c r="AAB290" s="42"/>
      <c r="AAC290" s="42"/>
      <c r="AAD290" s="42"/>
      <c r="AAE290" s="42"/>
      <c r="AAF290" s="42"/>
      <c r="AAG290" s="42"/>
      <c r="AAH290" s="42"/>
      <c r="AAI290" s="42"/>
      <c r="AAJ290" s="42"/>
      <c r="AAK290" s="42"/>
      <c r="AAL290" s="42"/>
      <c r="AAM290" s="42"/>
      <c r="AAN290" s="42"/>
      <c r="AAO290" s="42"/>
      <c r="AAP290" s="42"/>
      <c r="AAQ290" s="42"/>
      <c r="AAR290" s="42"/>
      <c r="AAS290" s="42"/>
      <c r="AAT290" s="42"/>
      <c r="AAU290" s="42"/>
      <c r="AAV290" s="42"/>
      <c r="AAW290" s="42"/>
      <c r="AAX290" s="42"/>
      <c r="AAY290" s="42"/>
      <c r="AAZ290" s="42"/>
      <c r="ABA290" s="42"/>
      <c r="ABB290" s="42"/>
      <c r="ABC290" s="42"/>
      <c r="ABD290" s="42"/>
      <c r="ABE290" s="42"/>
      <c r="ABF290" s="42"/>
      <c r="ABG290" s="42"/>
      <c r="ABH290" s="42"/>
      <c r="ABI290" s="42"/>
      <c r="ABJ290" s="42"/>
      <c r="ABK290" s="42"/>
      <c r="ABL290" s="42"/>
      <c r="ABM290" s="42"/>
      <c r="ABN290" s="42"/>
      <c r="ABO290" s="42"/>
      <c r="ABP290" s="42"/>
      <c r="ABQ290" s="42"/>
      <c r="ABR290" s="42"/>
      <c r="ABS290" s="42"/>
      <c r="ABT290" s="42"/>
      <c r="ABU290" s="42"/>
      <c r="ABV290" s="42"/>
      <c r="ABW290" s="42"/>
      <c r="ABX290" s="42"/>
      <c r="ABY290" s="42"/>
      <c r="ABZ290" s="42"/>
      <c r="ACA290" s="42"/>
      <c r="ACB290" s="42"/>
      <c r="ACC290" s="42"/>
      <c r="ACD290" s="42"/>
      <c r="ACE290" s="42"/>
      <c r="ACF290" s="42"/>
      <c r="ACG290" s="42"/>
      <c r="ACH290" s="42"/>
      <c r="ACI290" s="42"/>
      <c r="ACJ290" s="42"/>
      <c r="ACK290" s="42"/>
      <c r="ACL290" s="42"/>
      <c r="ACM290" s="42"/>
      <c r="ACN290" s="42"/>
      <c r="ACO290" s="42"/>
      <c r="ACP290" s="42"/>
      <c r="ACQ290" s="42"/>
      <c r="ACR290" s="42"/>
      <c r="ACS290" s="42"/>
      <c r="ACT290" s="42"/>
      <c r="ACU290" s="42"/>
      <c r="ACV290" s="42"/>
      <c r="ACW290" s="42"/>
      <c r="ACX290" s="42"/>
      <c r="ACY290" s="42"/>
      <c r="ACZ290" s="42"/>
      <c r="ADA290" s="42"/>
      <c r="ADB290" s="42"/>
      <c r="ADC290" s="42"/>
      <c r="ADD290" s="42"/>
      <c r="ADE290" s="42"/>
      <c r="ADF290" s="42"/>
      <c r="ADG290" s="42"/>
      <c r="ADH290" s="42"/>
      <c r="ADI290" s="42"/>
      <c r="ADJ290" s="42"/>
      <c r="ADK290" s="42"/>
      <c r="ADL290" s="42"/>
      <c r="ADM290" s="42"/>
      <c r="ADN290" s="42"/>
      <c r="ADO290" s="42"/>
      <c r="ADP290" s="42"/>
      <c r="ADQ290" s="42"/>
      <c r="ADR290" s="42"/>
      <c r="ADS290" s="42"/>
      <c r="ADT290" s="42"/>
      <c r="ADU290" s="42"/>
      <c r="ADV290" s="42"/>
      <c r="ADW290" s="42"/>
      <c r="ADX290" s="42"/>
      <c r="ADY290" s="42"/>
      <c r="ADZ290" s="42"/>
      <c r="AEA290" s="42"/>
      <c r="AEB290" s="42"/>
      <c r="AEC290" s="42"/>
      <c r="AED290" s="42"/>
      <c r="AEE290" s="42"/>
      <c r="AEF290" s="42"/>
      <c r="AEG290" s="42"/>
      <c r="AEH290" s="42"/>
      <c r="AEI290" s="42"/>
      <c r="AEJ290" s="42"/>
      <c r="AEK290" s="42"/>
      <c r="AEL290" s="42"/>
      <c r="AEM290" s="42"/>
      <c r="AEN290" s="42"/>
      <c r="AEO290" s="42"/>
      <c r="AEP290" s="42"/>
      <c r="AEQ290" s="42"/>
      <c r="AER290" s="42"/>
      <c r="AES290" s="42"/>
      <c r="AET290" s="42"/>
      <c r="AEU290" s="42"/>
      <c r="AEV290" s="42"/>
      <c r="AEW290" s="42"/>
      <c r="AEX290" s="42"/>
      <c r="AEY290" s="42"/>
      <c r="AEZ290" s="42"/>
      <c r="AFA290" s="42"/>
      <c r="AFB290" s="42"/>
      <c r="AFC290" s="42"/>
      <c r="AFD290" s="42"/>
      <c r="AFE290" s="42"/>
      <c r="AFF290" s="42"/>
      <c r="AFG290" s="42"/>
      <c r="AFH290" s="42"/>
      <c r="AFI290" s="42"/>
      <c r="AFJ290" s="42"/>
      <c r="AFK290" s="42"/>
      <c r="AFL290" s="42"/>
      <c r="AFM290" s="42"/>
      <c r="AFN290" s="42"/>
      <c r="AFO290" s="42"/>
      <c r="AFP290" s="42"/>
      <c r="AFQ290" s="42"/>
      <c r="AFR290" s="42"/>
      <c r="AFS290" s="42"/>
      <c r="AFT290" s="42"/>
      <c r="AFU290" s="42"/>
      <c r="AFV290" s="42"/>
      <c r="AFW290" s="42"/>
      <c r="AFX290" s="42"/>
      <c r="AFY290" s="42"/>
      <c r="AFZ290" s="42"/>
      <c r="AGA290" s="42"/>
      <c r="AGB290" s="42"/>
      <c r="AGC290" s="42"/>
      <c r="AGD290" s="42"/>
      <c r="AGE290" s="42"/>
      <c r="AGF290" s="42"/>
      <c r="AGG290" s="42"/>
      <c r="AGH290" s="42"/>
      <c r="AGI290" s="42"/>
      <c r="AGJ290" s="42"/>
      <c r="AGK290" s="42"/>
      <c r="AGL290" s="42"/>
      <c r="AGM290" s="42"/>
      <c r="AGN290" s="42"/>
      <c r="AGO290" s="42"/>
      <c r="AGP290" s="42"/>
      <c r="AGQ290" s="42"/>
      <c r="AGR290" s="42"/>
      <c r="AGS290" s="42"/>
      <c r="AGT290" s="42"/>
      <c r="AGU290" s="42"/>
      <c r="AGV290" s="42"/>
      <c r="AGW290" s="42"/>
      <c r="AGX290" s="42"/>
      <c r="AGY290" s="42"/>
      <c r="AGZ290" s="42"/>
      <c r="AHA290" s="42"/>
      <c r="AHB290" s="42"/>
      <c r="AHC290" s="42"/>
      <c r="AHD290" s="42"/>
      <c r="AHE290" s="42"/>
      <c r="AHF290" s="42"/>
      <c r="AHG290" s="42"/>
      <c r="AHH290" s="42"/>
      <c r="AHI290" s="42"/>
      <c r="AHJ290" s="42"/>
      <c r="AHK290" s="42"/>
      <c r="AHL290" s="42"/>
      <c r="AHM290" s="42"/>
      <c r="AHN290" s="42"/>
      <c r="AHO290" s="42"/>
      <c r="AHP290" s="42"/>
      <c r="AHQ290" s="42"/>
      <c r="AHR290" s="42"/>
      <c r="AHS290" s="42"/>
      <c r="AHT290" s="42"/>
      <c r="AHU290" s="42"/>
      <c r="AHV290" s="42"/>
      <c r="AHW290" s="42"/>
      <c r="AHX290" s="42"/>
      <c r="AHY290" s="42"/>
      <c r="AHZ290" s="42"/>
      <c r="AIA290" s="42"/>
      <c r="AIB290" s="42"/>
      <c r="AIC290" s="42"/>
      <c r="AID290" s="42"/>
      <c r="AIE290" s="42"/>
      <c r="AIF290" s="42"/>
      <c r="AIG290" s="42"/>
      <c r="AIH290" s="42"/>
      <c r="AII290" s="42"/>
      <c r="AIJ290" s="42"/>
      <c r="AIK290" s="42"/>
      <c r="AIL290" s="42"/>
      <c r="AIM290" s="42"/>
      <c r="AIN290" s="42"/>
      <c r="AIO290" s="42"/>
      <c r="AIP290" s="42"/>
      <c r="AIQ290" s="42"/>
      <c r="AIR290" s="42"/>
      <c r="AIS290" s="42"/>
      <c r="AIT290" s="42"/>
      <c r="AIU290" s="42"/>
      <c r="AIV290" s="42"/>
      <c r="AIW290" s="42"/>
      <c r="AIX290" s="42"/>
      <c r="AIY290" s="42"/>
      <c r="AIZ290" s="42"/>
      <c r="AJA290" s="42"/>
      <c r="AJB290" s="42"/>
      <c r="AJC290" s="42"/>
      <c r="AJD290" s="42"/>
      <c r="AJE290" s="42"/>
      <c r="AJF290" s="42"/>
      <c r="AJG290" s="42"/>
      <c r="AJH290" s="42"/>
      <c r="AJI290" s="42"/>
      <c r="AJJ290" s="42"/>
      <c r="AJK290" s="42"/>
      <c r="AJL290" s="42"/>
      <c r="AJM290" s="42"/>
      <c r="AJN290" s="42"/>
      <c r="AJO290" s="42"/>
      <c r="AJP290" s="42"/>
      <c r="AJQ290" s="42"/>
      <c r="AJR290" s="42"/>
      <c r="AJS290" s="42"/>
      <c r="AJT290" s="42"/>
      <c r="AJU290" s="42"/>
      <c r="AJV290" s="42"/>
      <c r="AJW290" s="42"/>
      <c r="AJX290" s="42"/>
      <c r="AJY290" s="42"/>
      <c r="AJZ290" s="42"/>
      <c r="AKA290" s="42"/>
      <c r="AKB290" s="42"/>
      <c r="AKC290" s="42"/>
      <c r="AKD290" s="42"/>
      <c r="AKE290" s="42"/>
      <c r="AKF290" s="42"/>
      <c r="AKG290" s="42"/>
      <c r="AKH290" s="42"/>
      <c r="AKI290" s="42"/>
      <c r="AKJ290" s="42"/>
      <c r="AKK290" s="42"/>
      <c r="AKL290" s="42"/>
      <c r="AKM290" s="42"/>
      <c r="AKN290" s="42"/>
      <c r="AKO290" s="42"/>
      <c r="AKP290" s="42"/>
      <c r="AKQ290" s="42"/>
      <c r="AKR290" s="42"/>
      <c r="AKS290" s="42"/>
      <c r="AKT290" s="42"/>
      <c r="AKU290" s="42"/>
      <c r="AKV290" s="42"/>
      <c r="AKW290" s="42"/>
      <c r="AKX290" s="42"/>
      <c r="AKY290" s="42"/>
      <c r="AKZ290" s="42"/>
      <c r="ALA290" s="42"/>
      <c r="ALB290" s="42"/>
      <c r="ALC290" s="42"/>
      <c r="ALD290" s="42"/>
      <c r="ALE290" s="42"/>
      <c r="ALF290" s="42"/>
      <c r="ALG290" s="42"/>
      <c r="ALH290" s="42"/>
      <c r="ALI290" s="42"/>
      <c r="ALJ290" s="42"/>
      <c r="ALK290" s="42"/>
      <c r="ALL290" s="42"/>
      <c r="ALM290" s="42"/>
      <c r="ALN290" s="42"/>
      <c r="ALO290" s="42"/>
      <c r="ALP290" s="42"/>
      <c r="ALQ290" s="42"/>
      <c r="ALR290" s="42"/>
      <c r="ALS290" s="42"/>
      <c r="ALT290" s="42"/>
      <c r="ALU290" s="42"/>
      <c r="ALV290" s="42"/>
      <c r="ALW290" s="42"/>
      <c r="ALX290" s="42"/>
      <c r="ALY290" s="42"/>
      <c r="ALZ290" s="42"/>
      <c r="AMA290" s="42"/>
      <c r="AMB290" s="42"/>
      <c r="AMC290" s="42"/>
      <c r="AMD290" s="42"/>
      <c r="AME290" s="42"/>
      <c r="AMF290" s="42"/>
      <c r="AMG290" s="42"/>
      <c r="AMH290" s="42"/>
      <c r="AMI290" s="42"/>
      <c r="AMJ290" s="42"/>
      <c r="AMK290" s="42"/>
      <c r="AML290" s="42"/>
      <c r="AMM290" s="42"/>
      <c r="AMN290" s="42"/>
      <c r="AMO290" s="42"/>
      <c r="AMP290" s="42"/>
      <c r="AMQ290" s="42"/>
      <c r="AMR290" s="42"/>
      <c r="AMS290" s="42"/>
      <c r="AMT290" s="42"/>
      <c r="AMU290" s="42"/>
      <c r="AMV290" s="42"/>
      <c r="AMW290" s="42"/>
      <c r="AMX290" s="42"/>
      <c r="AMY290" s="42"/>
      <c r="AMZ290" s="42"/>
      <c r="ANA290" s="42"/>
      <c r="ANB290" s="42"/>
      <c r="ANC290" s="42"/>
      <c r="AND290" s="42"/>
      <c r="ANE290" s="42"/>
      <c r="ANF290" s="42"/>
      <c r="ANG290" s="42"/>
      <c r="ANH290" s="42"/>
      <c r="ANI290" s="42"/>
      <c r="ANJ290" s="42"/>
      <c r="ANK290" s="42"/>
      <c r="ANL290" s="42"/>
      <c r="ANM290" s="42"/>
      <c r="ANN290" s="42"/>
      <c r="ANO290" s="42"/>
      <c r="ANP290" s="42"/>
      <c r="ANQ290" s="42"/>
      <c r="ANR290" s="42"/>
      <c r="ANS290" s="42"/>
      <c r="ANT290" s="42"/>
      <c r="ANU290" s="42"/>
      <c r="ANV290" s="42"/>
      <c r="ANW290" s="42"/>
      <c r="ANX290" s="42"/>
      <c r="ANY290" s="42"/>
      <c r="ANZ290" s="42"/>
      <c r="AOA290" s="42"/>
      <c r="AOB290" s="42"/>
      <c r="AOC290" s="42"/>
      <c r="AOD290" s="42"/>
      <c r="AOE290" s="42"/>
      <c r="AOF290" s="42"/>
      <c r="AOG290" s="42"/>
      <c r="AOH290" s="42"/>
      <c r="AOI290" s="42"/>
      <c r="AOJ290" s="42"/>
      <c r="AOK290" s="42"/>
      <c r="AOL290" s="42"/>
      <c r="AOM290" s="42"/>
      <c r="AON290" s="42"/>
      <c r="AOO290" s="42"/>
      <c r="AOP290" s="42"/>
      <c r="AOQ290" s="42"/>
      <c r="AOR290" s="42"/>
      <c r="AOS290" s="42"/>
      <c r="AOT290" s="42"/>
      <c r="AOU290" s="42"/>
      <c r="AOV290" s="42"/>
      <c r="AOW290" s="42"/>
      <c r="AOX290" s="42"/>
      <c r="AOY290" s="42"/>
      <c r="AOZ290" s="42"/>
      <c r="APA290" s="42"/>
      <c r="APB290" s="42"/>
      <c r="APC290" s="42"/>
      <c r="APD290" s="42"/>
      <c r="APE290" s="42"/>
      <c r="APF290" s="42"/>
      <c r="APG290" s="42"/>
      <c r="APH290" s="42"/>
      <c r="API290" s="42"/>
      <c r="APJ290" s="42"/>
      <c r="APK290" s="42"/>
      <c r="APL290" s="42"/>
      <c r="APM290" s="42"/>
      <c r="APN290" s="42"/>
      <c r="APO290" s="42"/>
      <c r="APP290" s="42"/>
      <c r="APQ290" s="42"/>
      <c r="APR290" s="42"/>
      <c r="APS290" s="42"/>
      <c r="APT290" s="42"/>
      <c r="APU290" s="42"/>
      <c r="APV290" s="42"/>
      <c r="APW290" s="42"/>
      <c r="APX290" s="42"/>
      <c r="APY290" s="42"/>
      <c r="APZ290" s="42"/>
      <c r="AQA290" s="42"/>
      <c r="AQB290" s="42"/>
      <c r="AQC290" s="42"/>
      <c r="AQD290" s="42"/>
      <c r="AQE290" s="42"/>
      <c r="AQF290" s="42"/>
      <c r="AQG290" s="42"/>
      <c r="AQH290" s="42"/>
      <c r="AQI290" s="42"/>
      <c r="AQJ290" s="42"/>
      <c r="AQK290" s="42"/>
      <c r="AQL290" s="42"/>
      <c r="AQM290" s="42"/>
      <c r="AQN290" s="42"/>
      <c r="AQO290" s="42"/>
      <c r="AQP290" s="42"/>
      <c r="AQQ290" s="42"/>
      <c r="AQR290" s="42"/>
      <c r="AQS290" s="42"/>
      <c r="AQT290" s="42"/>
      <c r="AQU290" s="42"/>
      <c r="AQV290" s="42"/>
      <c r="AQW290" s="42"/>
      <c r="AQX290" s="42"/>
      <c r="AQY290" s="42"/>
      <c r="AQZ290" s="42"/>
      <c r="ARA290" s="42"/>
      <c r="ARB290" s="42"/>
      <c r="ARC290" s="42"/>
      <c r="ARD290" s="42"/>
      <c r="ARE290" s="42"/>
      <c r="ARF290" s="42"/>
      <c r="ARG290" s="42"/>
      <c r="ARH290" s="42"/>
      <c r="ARI290" s="42"/>
      <c r="ARJ290" s="42"/>
      <c r="ARK290" s="42"/>
      <c r="ARL290" s="42"/>
      <c r="ARM290" s="42"/>
      <c r="ARN290" s="42"/>
      <c r="ARO290" s="42"/>
      <c r="ARP290" s="42"/>
      <c r="ARQ290" s="42"/>
      <c r="ARR290" s="42"/>
      <c r="ARS290" s="42"/>
      <c r="ART290" s="42"/>
      <c r="ARU290" s="42"/>
      <c r="ARV290" s="42"/>
      <c r="ARW290" s="42"/>
      <c r="ARX290" s="42"/>
      <c r="ARY290" s="42"/>
      <c r="ARZ290" s="42"/>
      <c r="ASA290" s="42"/>
      <c r="ASB290" s="42"/>
      <c r="ASC290" s="42"/>
      <c r="ASD290" s="42"/>
      <c r="ASE290" s="42"/>
      <c r="ASF290" s="42"/>
      <c r="ASG290" s="42"/>
      <c r="ASH290" s="42"/>
      <c r="ASI290" s="42"/>
      <c r="ASJ290" s="42"/>
      <c r="ASK290" s="42"/>
      <c r="ASL290" s="42"/>
      <c r="ASM290" s="42"/>
      <c r="ASN290" s="42"/>
      <c r="ASO290" s="42"/>
      <c r="ASP290" s="42"/>
      <c r="ASQ290" s="42"/>
      <c r="ASR290" s="42"/>
      <c r="ASS290" s="42"/>
      <c r="AST290" s="42"/>
      <c r="ASU290" s="42"/>
      <c r="ASV290" s="42"/>
      <c r="ASW290" s="42"/>
      <c r="ASX290" s="42"/>
      <c r="ASY290" s="42"/>
      <c r="ASZ290" s="42"/>
      <c r="ATA290" s="42"/>
      <c r="ATB290" s="42"/>
      <c r="ATC290" s="42"/>
      <c r="ATD290" s="42"/>
      <c r="ATE290" s="42"/>
      <c r="ATF290" s="42"/>
      <c r="ATG290" s="42"/>
      <c r="ATH290" s="42"/>
      <c r="ATI290" s="42"/>
      <c r="ATJ290" s="42"/>
      <c r="ATK290" s="42"/>
      <c r="ATL290" s="42"/>
      <c r="ATM290" s="42"/>
      <c r="ATN290" s="42"/>
      <c r="ATO290" s="42"/>
      <c r="ATP290" s="42"/>
      <c r="ATQ290" s="42"/>
      <c r="ATR290" s="42"/>
      <c r="ATS290" s="42"/>
      <c r="ATT290" s="42"/>
      <c r="ATU290" s="42"/>
      <c r="ATV290" s="42"/>
      <c r="ATW290" s="42"/>
      <c r="ATX290" s="42"/>
      <c r="ATY290" s="42"/>
      <c r="ATZ290" s="42"/>
      <c r="AUA290" s="42"/>
      <c r="AUB290" s="42"/>
      <c r="AUC290" s="42"/>
      <c r="AUD290" s="42"/>
      <c r="AUE290" s="42"/>
      <c r="AUF290" s="42"/>
      <c r="AUG290" s="42"/>
      <c r="AUH290" s="42"/>
      <c r="AUI290" s="42"/>
      <c r="AUJ290" s="42"/>
      <c r="AUK290" s="42"/>
      <c r="AUL290" s="42"/>
      <c r="AUM290" s="42"/>
      <c r="AUN290" s="42"/>
      <c r="AUO290" s="42"/>
      <c r="AUP290" s="42"/>
      <c r="AUQ290" s="42"/>
      <c r="AUR290" s="42"/>
      <c r="AUS290" s="42"/>
      <c r="AUT290" s="42"/>
      <c r="AUU290" s="42"/>
      <c r="AUV290" s="42"/>
      <c r="AUW290" s="42"/>
      <c r="AUX290" s="42"/>
      <c r="AUY290" s="42"/>
      <c r="AUZ290" s="42"/>
      <c r="AVA290" s="42"/>
      <c r="AVB290" s="42"/>
      <c r="AVC290" s="42"/>
      <c r="AVD290" s="42"/>
      <c r="AVE290" s="42"/>
      <c r="AVF290" s="42"/>
      <c r="AVG290" s="42"/>
      <c r="AVH290" s="42"/>
      <c r="AVI290" s="42"/>
      <c r="AVJ290" s="42"/>
      <c r="AVK290" s="42"/>
      <c r="AVL290" s="42"/>
      <c r="AVM290" s="42"/>
      <c r="AVN290" s="42"/>
      <c r="AVO290" s="42"/>
      <c r="AVP290" s="42"/>
      <c r="AVQ290" s="42"/>
      <c r="AVR290" s="42"/>
      <c r="AVS290" s="42"/>
      <c r="AVT290" s="42"/>
      <c r="AVU290" s="42"/>
      <c r="AVV290" s="42"/>
      <c r="AVW290" s="42"/>
      <c r="AVX290" s="42"/>
      <c r="AVY290" s="42"/>
      <c r="AVZ290" s="42"/>
      <c r="AWA290" s="42"/>
      <c r="AWB290" s="42"/>
      <c r="AWC290" s="42"/>
      <c r="AWD290" s="42"/>
      <c r="AWE290" s="42"/>
      <c r="AWF290" s="42"/>
      <c r="AWG290" s="42"/>
      <c r="AWH290" s="42"/>
      <c r="AWI290" s="42"/>
      <c r="AWJ290" s="42"/>
      <c r="AWK290" s="42"/>
      <c r="AWL290" s="42"/>
      <c r="AWM290" s="42"/>
      <c r="AWN290" s="42"/>
      <c r="AWO290" s="42"/>
      <c r="AWP290" s="42"/>
      <c r="AWQ290" s="42"/>
      <c r="AWR290" s="42"/>
      <c r="AWS290" s="42"/>
      <c r="AWT290" s="42"/>
      <c r="AWU290" s="42"/>
      <c r="AWV290" s="42"/>
      <c r="AWW290" s="42"/>
      <c r="AWX290" s="42"/>
      <c r="AWY290" s="42"/>
      <c r="AWZ290" s="42"/>
      <c r="AXA290" s="42"/>
      <c r="AXB290" s="42"/>
      <c r="AXC290" s="42"/>
      <c r="AXD290" s="42"/>
      <c r="AXE290" s="42"/>
      <c r="AXF290" s="42"/>
      <c r="AXG290" s="42"/>
      <c r="AXH290" s="42"/>
      <c r="AXI290" s="42"/>
      <c r="AXJ290" s="42"/>
      <c r="AXK290" s="42"/>
      <c r="AXL290" s="42"/>
      <c r="AXM290" s="42"/>
      <c r="AXN290" s="42"/>
      <c r="AXO290" s="42"/>
      <c r="AXP290" s="42"/>
      <c r="AXQ290" s="42"/>
      <c r="AXR290" s="42"/>
      <c r="AXS290" s="42"/>
      <c r="AXT290" s="42"/>
      <c r="AXU290" s="42"/>
      <c r="AXV290" s="42"/>
      <c r="AXW290" s="42"/>
      <c r="AXX290" s="42"/>
      <c r="AXY290" s="42"/>
      <c r="AXZ290" s="42"/>
      <c r="AYA290" s="42"/>
      <c r="AYB290" s="42"/>
      <c r="AYC290" s="42"/>
      <c r="AYD290" s="42"/>
      <c r="AYE290" s="42"/>
      <c r="AYF290" s="42"/>
      <c r="AYG290" s="42"/>
      <c r="AYH290" s="42"/>
      <c r="AYI290" s="42"/>
      <c r="AYJ290" s="42"/>
      <c r="AYK290" s="42"/>
      <c r="AYL290" s="42"/>
      <c r="AYM290" s="42"/>
      <c r="AYN290" s="42"/>
      <c r="AYO290" s="42"/>
      <c r="AYP290" s="42"/>
      <c r="AYQ290" s="42"/>
      <c r="AYR290" s="42"/>
      <c r="AYS290" s="42"/>
      <c r="AYT290" s="42"/>
      <c r="AYU290" s="42"/>
      <c r="AYV290" s="42"/>
      <c r="AYW290" s="42"/>
      <c r="AYX290" s="42"/>
      <c r="AYY290" s="42"/>
      <c r="AYZ290" s="42"/>
      <c r="WVH290" s="42"/>
      <c r="WVI290" s="42"/>
      <c r="WVJ290" s="42"/>
      <c r="WVK290" s="42"/>
      <c r="WVL290" s="42"/>
      <c r="WVM290" s="42"/>
      <c r="WVN290" s="42"/>
      <c r="WVO290" s="42"/>
      <c r="WVP290" s="42"/>
      <c r="WVQ290" s="42"/>
      <c r="WVR290" s="42"/>
      <c r="WVS290" s="42"/>
      <c r="WVT290" s="42"/>
      <c r="WVU290" s="42"/>
      <c r="WVV290" s="42"/>
      <c r="WVW290" s="42"/>
      <c r="WVX290" s="42"/>
      <c r="WVY290" s="42"/>
      <c r="WVZ290" s="42"/>
      <c r="WWA290" s="42"/>
      <c r="WWB290" s="42"/>
      <c r="WWC290" s="42"/>
      <c r="WWD290" s="42"/>
      <c r="WWE290" s="42"/>
      <c r="WWF290" s="42"/>
      <c r="WWG290" s="42"/>
      <c r="WWH290" s="42"/>
      <c r="WWI290" s="42"/>
      <c r="WWJ290" s="42"/>
      <c r="WWK290" s="42"/>
      <c r="WWL290" s="42"/>
      <c r="WWM290" s="42"/>
      <c r="WWN290" s="42"/>
      <c r="WWO290" s="42"/>
      <c r="WWP290" s="42"/>
      <c r="WWQ290" s="42"/>
      <c r="WWR290" s="42"/>
      <c r="WWS290" s="42"/>
      <c r="WWT290" s="42"/>
      <c r="WWU290" s="42"/>
      <c r="WWV290" s="42"/>
      <c r="WWW290" s="42"/>
      <c r="WWX290" s="42"/>
      <c r="WWY290" s="42"/>
      <c r="WWZ290" s="42"/>
      <c r="WXA290" s="42"/>
      <c r="WXB290" s="42"/>
      <c r="WXC290" s="42"/>
      <c r="WXD290" s="42"/>
      <c r="WXE290" s="42"/>
      <c r="WXF290" s="42"/>
      <c r="WXG290" s="42"/>
      <c r="WXH290" s="42"/>
      <c r="WXI290" s="42"/>
      <c r="WXJ290" s="42"/>
      <c r="WXK290" s="42"/>
      <c r="WXL290" s="42"/>
      <c r="WXM290" s="42"/>
      <c r="WXN290" s="42"/>
      <c r="WXO290" s="42"/>
      <c r="WXP290" s="42"/>
      <c r="WXQ290" s="42"/>
      <c r="WXR290" s="42"/>
      <c r="WXS290" s="42"/>
      <c r="WXT290" s="42"/>
      <c r="WXU290" s="42"/>
      <c r="WXV290" s="42"/>
      <c r="WXW290" s="42"/>
      <c r="WXX290" s="42"/>
      <c r="WXY290" s="42"/>
      <c r="WXZ290" s="42"/>
      <c r="WYA290" s="42"/>
      <c r="WYB290" s="42"/>
      <c r="WYC290" s="42"/>
      <c r="WYD290" s="42"/>
      <c r="WYE290" s="42"/>
      <c r="WYF290" s="42"/>
      <c r="WYG290" s="42"/>
      <c r="WYH290" s="42"/>
      <c r="WYI290" s="42"/>
      <c r="WYJ290" s="42"/>
      <c r="WYK290" s="42"/>
      <c r="WYL290" s="42"/>
      <c r="WYM290" s="42"/>
      <c r="WYN290" s="42"/>
      <c r="WYO290" s="42"/>
      <c r="WYP290" s="42"/>
      <c r="WYQ290" s="42"/>
      <c r="WYR290" s="42"/>
      <c r="WYS290" s="42"/>
      <c r="WYT290" s="42"/>
      <c r="WYU290" s="42"/>
      <c r="WYV290" s="42"/>
      <c r="WYW290" s="42"/>
      <c r="WYX290" s="42"/>
      <c r="WYY290" s="42"/>
      <c r="WYZ290" s="42"/>
      <c r="WZA290" s="42"/>
      <c r="WZB290" s="42"/>
      <c r="WZC290" s="42"/>
      <c r="WZD290" s="42"/>
      <c r="WZE290" s="42"/>
      <c r="WZF290" s="42"/>
      <c r="WZG290" s="42"/>
      <c r="WZH290" s="42"/>
      <c r="WZI290" s="42"/>
      <c r="WZJ290" s="42"/>
      <c r="WZK290" s="42"/>
      <c r="WZL290" s="42"/>
      <c r="WZM290" s="42"/>
      <c r="WZN290" s="42"/>
      <c r="WZO290" s="42"/>
      <c r="WZP290" s="42"/>
      <c r="WZQ290" s="42"/>
      <c r="WZR290" s="42"/>
      <c r="WZS290" s="42"/>
      <c r="WZT290" s="42"/>
      <c r="WZU290" s="42"/>
      <c r="WZV290" s="42"/>
      <c r="WZW290" s="42"/>
      <c r="WZX290" s="42"/>
      <c r="WZY290" s="42"/>
      <c r="WZZ290" s="42"/>
      <c r="XAA290" s="42"/>
      <c r="XAB290" s="42"/>
      <c r="XAC290" s="42"/>
      <c r="XAD290" s="42"/>
      <c r="XAE290" s="42"/>
      <c r="XAF290" s="42"/>
      <c r="XAG290" s="42"/>
      <c r="XAH290" s="42"/>
      <c r="XAI290" s="42"/>
      <c r="XAJ290" s="42"/>
      <c r="XAK290" s="42"/>
      <c r="XAL290" s="42"/>
      <c r="XAM290" s="42"/>
      <c r="XAN290" s="42"/>
      <c r="XAO290" s="42"/>
      <c r="XAP290" s="42"/>
      <c r="XAQ290" s="42"/>
      <c r="XAR290" s="42"/>
      <c r="XAS290" s="42"/>
      <c r="XAT290" s="42"/>
      <c r="XAU290" s="42"/>
      <c r="XAV290" s="42"/>
      <c r="XAW290" s="42"/>
      <c r="XAX290" s="42"/>
      <c r="XAY290" s="42"/>
      <c r="XAZ290" s="42"/>
      <c r="XBA290" s="42"/>
      <c r="XBB290" s="42"/>
      <c r="XBC290" s="42"/>
      <c r="XBD290" s="42"/>
      <c r="XBE290" s="42"/>
      <c r="XBF290" s="42"/>
      <c r="XBG290" s="42"/>
      <c r="XBH290" s="42"/>
      <c r="XBI290" s="42"/>
      <c r="XBJ290" s="42"/>
      <c r="XBK290" s="42"/>
      <c r="XBL290" s="42"/>
      <c r="XBM290" s="42"/>
      <c r="XBN290" s="42"/>
      <c r="XBO290" s="42"/>
      <c r="XBP290" s="42"/>
      <c r="XBQ290" s="42"/>
      <c r="XBR290" s="42"/>
      <c r="XBS290" s="42"/>
      <c r="XBT290" s="42"/>
      <c r="XBU290" s="42"/>
      <c r="XBV290" s="42"/>
      <c r="XBW290" s="42"/>
      <c r="XBX290" s="42"/>
      <c r="XBY290" s="42"/>
      <c r="XBZ290" s="42"/>
      <c r="XCA290" s="42"/>
      <c r="XCB290" s="42"/>
      <c r="XCC290" s="42"/>
      <c r="XCD290" s="42"/>
      <c r="XCE290" s="42"/>
      <c r="XCF290" s="42"/>
      <c r="XCG290" s="42"/>
      <c r="XCH290" s="42"/>
      <c r="XCI290" s="42"/>
      <c r="XCJ290" s="42"/>
      <c r="XCK290" s="42"/>
      <c r="XCL290" s="42"/>
      <c r="XCM290" s="42"/>
      <c r="XCN290" s="42"/>
      <c r="XCO290" s="42"/>
      <c r="XCP290" s="42"/>
      <c r="XCQ290" s="42"/>
      <c r="XCR290" s="42"/>
      <c r="XCS290" s="42"/>
      <c r="XCT290" s="42"/>
      <c r="XCU290" s="42"/>
      <c r="XCV290" s="42"/>
      <c r="XCW290" s="42"/>
      <c r="XCX290" s="42"/>
      <c r="XCY290" s="42"/>
      <c r="XCZ290" s="42"/>
      <c r="XDA290" s="42"/>
      <c r="XDB290" s="42"/>
      <c r="XDC290" s="42"/>
      <c r="XDD290" s="42"/>
      <c r="XDE290" s="42"/>
      <c r="XDF290" s="42"/>
      <c r="XDG290" s="42"/>
      <c r="XDH290" s="42"/>
      <c r="XDI290" s="42"/>
      <c r="XDJ290" s="42"/>
      <c r="XDK290" s="42"/>
      <c r="XDL290" s="42"/>
      <c r="XDM290" s="42"/>
      <c r="XDN290" s="42"/>
      <c r="XDO290" s="42"/>
      <c r="XDP290" s="42"/>
      <c r="XDQ290" s="42"/>
      <c r="XDR290" s="42"/>
      <c r="XDS290" s="42"/>
      <c r="XDT290" s="42"/>
      <c r="XDU290" s="42"/>
      <c r="XDV290" s="42"/>
      <c r="XDW290" s="42"/>
      <c r="XDX290" s="42"/>
      <c r="XDY290" s="42"/>
      <c r="XDZ290" s="42"/>
      <c r="XEA290" s="42"/>
      <c r="XEB290" s="42"/>
      <c r="XEC290" s="42"/>
      <c r="XED290" s="42"/>
      <c r="XEE290" s="42"/>
      <c r="XEF290" s="42"/>
      <c r="XEG290" s="42"/>
      <c r="XEH290" s="42"/>
      <c r="XEI290" s="42"/>
      <c r="XEJ290" s="42"/>
      <c r="XEK290" s="42"/>
      <c r="XEL290" s="42"/>
      <c r="XEM290" s="42"/>
      <c r="XEN290" s="42"/>
      <c r="XEO290" s="42"/>
      <c r="XEP290" s="42"/>
      <c r="XEQ290" s="42"/>
      <c r="XER290" s="42"/>
      <c r="XES290" s="42"/>
      <c r="XET290" s="42"/>
      <c r="XEU290" s="42"/>
      <c r="XEV290" s="42"/>
      <c r="XEW290" s="42"/>
      <c r="XEX290" s="42"/>
      <c r="XEY290" s="42"/>
      <c r="XEZ290" s="42"/>
      <c r="XFA290" s="42"/>
      <c r="XFB290" s="42"/>
      <c r="XFC290" s="42"/>
      <c r="XFD290" s="42"/>
    </row>
    <row r="291" spans="1:1352 16128:16384" s="195" customFormat="1" ht="15.6" thickTop="1" thickBot="1">
      <c r="A291" s="206"/>
      <c r="B291" s="207"/>
      <c r="C291" s="207"/>
      <c r="D291" s="207"/>
      <c r="E291" s="208"/>
      <c r="F291" s="179">
        <f>SUM(F279:F290)</f>
        <v>0</v>
      </c>
      <c r="G291" s="176">
        <f>SUM(G279:G290)</f>
        <v>0</v>
      </c>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c r="CQ291" s="42"/>
      <c r="CR291" s="42"/>
      <c r="CS291" s="42"/>
      <c r="CT291" s="42"/>
      <c r="CU291" s="42"/>
      <c r="CV291" s="42"/>
      <c r="CW291" s="42"/>
      <c r="CX291" s="42"/>
      <c r="CY291" s="42"/>
      <c r="CZ291" s="42"/>
      <c r="DA291" s="42"/>
      <c r="DB291" s="42"/>
      <c r="DC291" s="42"/>
      <c r="DD291" s="42"/>
      <c r="DE291" s="42"/>
      <c r="DF291" s="42"/>
      <c r="DG291" s="42"/>
      <c r="DH291" s="42"/>
      <c r="DI291" s="42"/>
      <c r="DJ291" s="42"/>
      <c r="DK291" s="42"/>
      <c r="DL291" s="42"/>
      <c r="DM291" s="42"/>
      <c r="DN291" s="42"/>
      <c r="DO291" s="42"/>
      <c r="DP291" s="42"/>
      <c r="DQ291" s="42"/>
      <c r="DR291" s="42"/>
      <c r="DS291" s="42"/>
      <c r="DT291" s="42"/>
      <c r="DU291" s="42"/>
      <c r="DV291" s="42"/>
      <c r="DW291" s="42"/>
      <c r="DX291" s="42"/>
      <c r="DY291" s="42"/>
      <c r="DZ291" s="42"/>
      <c r="EA291" s="42"/>
      <c r="EB291" s="42"/>
      <c r="EC291" s="42"/>
      <c r="ED291" s="42"/>
      <c r="EE291" s="42"/>
      <c r="EF291" s="42"/>
      <c r="EG291" s="42"/>
      <c r="EH291" s="42"/>
      <c r="EI291" s="42"/>
      <c r="EJ291" s="42"/>
      <c r="EK291" s="42"/>
      <c r="EL291" s="42"/>
      <c r="EM291" s="42"/>
      <c r="EN291" s="42"/>
      <c r="EO291" s="42"/>
      <c r="EP291" s="42"/>
      <c r="EQ291" s="42"/>
      <c r="ER291" s="42"/>
      <c r="ES291" s="42"/>
      <c r="ET291" s="42"/>
      <c r="EU291" s="42"/>
      <c r="EV291" s="42"/>
      <c r="EW291" s="42"/>
      <c r="EX291" s="42"/>
      <c r="EY291" s="42"/>
      <c r="EZ291" s="42"/>
      <c r="FA291" s="42"/>
      <c r="FB291" s="42"/>
      <c r="FC291" s="42"/>
      <c r="FD291" s="42"/>
      <c r="FE291" s="42"/>
      <c r="FF291" s="42"/>
      <c r="FG291" s="42"/>
      <c r="FH291" s="42"/>
      <c r="FI291" s="42"/>
      <c r="FJ291" s="42"/>
      <c r="FK291" s="42"/>
      <c r="FL291" s="42"/>
      <c r="FM291" s="42"/>
      <c r="FN291" s="42"/>
      <c r="FO291" s="42"/>
      <c r="FP291" s="42"/>
      <c r="FQ291" s="42"/>
      <c r="FR291" s="42"/>
      <c r="FS291" s="42"/>
      <c r="FT291" s="42"/>
      <c r="FU291" s="42"/>
      <c r="FV291" s="42"/>
      <c r="FW291" s="42"/>
      <c r="FX291" s="42"/>
      <c r="FY291" s="42"/>
      <c r="FZ291" s="42"/>
      <c r="GA291" s="42"/>
      <c r="GB291" s="42"/>
      <c r="GC291" s="42"/>
      <c r="GD291" s="42"/>
      <c r="GE291" s="42"/>
      <c r="GF291" s="42"/>
      <c r="GG291" s="42"/>
      <c r="GH291" s="42"/>
      <c r="GI291" s="42"/>
      <c r="GJ291" s="42"/>
      <c r="GK291" s="42"/>
      <c r="GL291" s="42"/>
      <c r="GM291" s="42"/>
      <c r="GN291" s="42"/>
      <c r="GO291" s="42"/>
      <c r="GP291" s="42"/>
      <c r="GQ291" s="42"/>
      <c r="GR291" s="42"/>
      <c r="GS291" s="42"/>
      <c r="GT291" s="42"/>
      <c r="GU291" s="42"/>
      <c r="GV291" s="42"/>
      <c r="GW291" s="42"/>
      <c r="GX291" s="42"/>
      <c r="GY291" s="42"/>
      <c r="GZ291" s="42"/>
      <c r="HA291" s="42"/>
      <c r="HB291" s="42"/>
      <c r="HC291" s="42"/>
      <c r="HD291" s="42"/>
      <c r="HE291" s="42"/>
      <c r="HF291" s="42"/>
      <c r="HG291" s="42"/>
      <c r="HH291" s="42"/>
      <c r="HI291" s="42"/>
      <c r="HJ291" s="42"/>
      <c r="HK291" s="42"/>
      <c r="HL291" s="42"/>
      <c r="HM291" s="42"/>
      <c r="HN291" s="42"/>
      <c r="HO291" s="42"/>
      <c r="HP291" s="42"/>
      <c r="HQ291" s="42"/>
      <c r="HR291" s="42"/>
      <c r="HS291" s="42"/>
      <c r="HT291" s="42"/>
      <c r="HU291" s="42"/>
      <c r="HV291" s="42"/>
      <c r="HW291" s="42"/>
      <c r="HX291" s="42"/>
      <c r="HY291" s="42"/>
      <c r="HZ291" s="42"/>
      <c r="IA291" s="42"/>
      <c r="IB291" s="42"/>
      <c r="IC291" s="42"/>
      <c r="ID291" s="42"/>
      <c r="IE291" s="42"/>
      <c r="IF291" s="42"/>
      <c r="IG291" s="42"/>
      <c r="IH291" s="42"/>
      <c r="II291" s="42"/>
      <c r="IJ291" s="42"/>
      <c r="IK291" s="42"/>
      <c r="IL291" s="42"/>
      <c r="IM291" s="42"/>
      <c r="IN291" s="42"/>
      <c r="IO291" s="42"/>
      <c r="IP291" s="42"/>
      <c r="IQ291" s="42"/>
      <c r="IR291" s="42"/>
      <c r="IS291" s="42"/>
      <c r="IT291" s="42"/>
      <c r="IU291" s="42"/>
      <c r="IV291" s="42"/>
      <c r="IW291" s="42"/>
      <c r="IX291" s="42"/>
      <c r="IY291" s="42"/>
      <c r="IZ291" s="42"/>
      <c r="JA291" s="42"/>
      <c r="JB291" s="42"/>
      <c r="JC291" s="42"/>
      <c r="JD291" s="42"/>
      <c r="JE291" s="42"/>
      <c r="JF291" s="42"/>
      <c r="JG291" s="42"/>
      <c r="JH291" s="42"/>
      <c r="JI291" s="42"/>
      <c r="JJ291" s="42"/>
      <c r="JK291" s="42"/>
      <c r="JL291" s="42"/>
      <c r="JM291" s="42"/>
      <c r="JN291" s="42"/>
      <c r="JO291" s="42"/>
      <c r="JP291" s="42"/>
      <c r="JQ291" s="42"/>
      <c r="JR291" s="42"/>
      <c r="JS291" s="42"/>
      <c r="JT291" s="42"/>
      <c r="JU291" s="42"/>
      <c r="JV291" s="42"/>
      <c r="JW291" s="42"/>
      <c r="JX291" s="42"/>
      <c r="JY291" s="42"/>
      <c r="JZ291" s="42"/>
      <c r="KA291" s="42"/>
      <c r="KB291" s="42"/>
      <c r="KC291" s="42"/>
      <c r="KD291" s="42"/>
      <c r="KE291" s="42"/>
      <c r="KF291" s="42"/>
      <c r="KG291" s="42"/>
      <c r="KH291" s="42"/>
      <c r="KI291" s="42"/>
      <c r="KJ291" s="42"/>
      <c r="KK291" s="42"/>
      <c r="KL291" s="42"/>
      <c r="KM291" s="42"/>
      <c r="KN291" s="42"/>
      <c r="KO291" s="42"/>
      <c r="KP291" s="42"/>
      <c r="KQ291" s="42"/>
      <c r="KR291" s="42"/>
      <c r="KS291" s="42"/>
      <c r="KT291" s="42"/>
      <c r="KU291" s="42"/>
      <c r="KV291" s="42"/>
      <c r="KW291" s="42"/>
      <c r="KX291" s="42"/>
      <c r="KY291" s="42"/>
      <c r="KZ291" s="42"/>
      <c r="LA291" s="42"/>
      <c r="LB291" s="42"/>
      <c r="LC291" s="42"/>
      <c r="LD291" s="42"/>
      <c r="LE291" s="42"/>
      <c r="LF291" s="42"/>
      <c r="LG291" s="42"/>
      <c r="LH291" s="42"/>
      <c r="LI291" s="42"/>
      <c r="LJ291" s="42"/>
      <c r="LK291" s="42"/>
      <c r="LL291" s="42"/>
      <c r="LM291" s="42"/>
      <c r="LN291" s="42"/>
      <c r="LO291" s="42"/>
      <c r="LP291" s="42"/>
      <c r="LQ291" s="42"/>
      <c r="LR291" s="42"/>
      <c r="LS291" s="42"/>
      <c r="LT291" s="42"/>
      <c r="LU291" s="42"/>
      <c r="LV291" s="42"/>
      <c r="LW291" s="42"/>
      <c r="LX291" s="42"/>
      <c r="LY291" s="42"/>
      <c r="LZ291" s="42"/>
      <c r="MA291" s="42"/>
      <c r="MB291" s="42"/>
      <c r="MC291" s="42"/>
      <c r="MD291" s="42"/>
      <c r="ME291" s="42"/>
      <c r="MF291" s="42"/>
      <c r="MG291" s="42"/>
      <c r="MH291" s="42"/>
      <c r="MI291" s="42"/>
      <c r="MJ291" s="42"/>
      <c r="MK291" s="42"/>
      <c r="ML291" s="42"/>
      <c r="MM291" s="42"/>
      <c r="MN291" s="42"/>
      <c r="MO291" s="42"/>
      <c r="MP291" s="42"/>
      <c r="MQ291" s="42"/>
      <c r="MR291" s="42"/>
      <c r="MS291" s="42"/>
      <c r="MT291" s="42"/>
      <c r="MU291" s="42"/>
      <c r="MV291" s="42"/>
      <c r="MW291" s="42"/>
      <c r="MX291" s="42"/>
      <c r="MY291" s="42"/>
      <c r="MZ291" s="42"/>
      <c r="NA291" s="42"/>
      <c r="NB291" s="42"/>
      <c r="NC291" s="42"/>
      <c r="ND291" s="42"/>
      <c r="NE291" s="42"/>
      <c r="NF291" s="42"/>
      <c r="NG291" s="42"/>
      <c r="NH291" s="42"/>
      <c r="NI291" s="42"/>
      <c r="NJ291" s="42"/>
      <c r="NK291" s="42"/>
      <c r="NL291" s="42"/>
      <c r="NM291" s="42"/>
      <c r="NN291" s="42"/>
      <c r="NO291" s="42"/>
      <c r="NP291" s="42"/>
      <c r="NQ291" s="42"/>
      <c r="NR291" s="42"/>
      <c r="NS291" s="42"/>
      <c r="NT291" s="42"/>
      <c r="NU291" s="42"/>
      <c r="NV291" s="42"/>
      <c r="NW291" s="42"/>
      <c r="NX291" s="42"/>
      <c r="NY291" s="42"/>
      <c r="NZ291" s="42"/>
      <c r="OA291" s="42"/>
      <c r="OB291" s="42"/>
      <c r="OC291" s="42"/>
      <c r="OD291" s="42"/>
      <c r="OE291" s="42"/>
      <c r="OF291" s="42"/>
      <c r="OG291" s="42"/>
      <c r="OH291" s="42"/>
      <c r="OI291" s="42"/>
      <c r="OJ291" s="42"/>
      <c r="OK291" s="42"/>
      <c r="OL291" s="42"/>
      <c r="OM291" s="42"/>
      <c r="ON291" s="42"/>
      <c r="OO291" s="42"/>
      <c r="OP291" s="42"/>
      <c r="OQ291" s="42"/>
      <c r="OR291" s="42"/>
      <c r="OS291" s="42"/>
      <c r="OT291" s="42"/>
      <c r="OU291" s="42"/>
      <c r="OV291" s="42"/>
      <c r="OW291" s="42"/>
      <c r="OX291" s="42"/>
      <c r="OY291" s="42"/>
      <c r="OZ291" s="42"/>
      <c r="PA291" s="42"/>
      <c r="PB291" s="42"/>
      <c r="PC291" s="42"/>
      <c r="PD291" s="42"/>
      <c r="PE291" s="42"/>
      <c r="PF291" s="42"/>
      <c r="PG291" s="42"/>
      <c r="PH291" s="42"/>
      <c r="PI291" s="42"/>
      <c r="PJ291" s="42"/>
      <c r="PK291" s="42"/>
      <c r="PL291" s="42"/>
      <c r="PM291" s="42"/>
      <c r="PN291" s="42"/>
      <c r="PO291" s="42"/>
      <c r="PP291" s="42"/>
      <c r="PQ291" s="42"/>
      <c r="PR291" s="42"/>
      <c r="PS291" s="42"/>
      <c r="PT291" s="42"/>
      <c r="PU291" s="42"/>
      <c r="PV291" s="42"/>
      <c r="PW291" s="42"/>
      <c r="PX291" s="42"/>
      <c r="PY291" s="42"/>
      <c r="PZ291" s="42"/>
      <c r="QA291" s="42"/>
      <c r="QB291" s="42"/>
      <c r="QC291" s="42"/>
      <c r="QD291" s="42"/>
      <c r="QE291" s="42"/>
      <c r="QF291" s="42"/>
      <c r="QG291" s="42"/>
      <c r="QH291" s="42"/>
      <c r="QI291" s="42"/>
      <c r="QJ291" s="42"/>
      <c r="QK291" s="42"/>
      <c r="QL291" s="42"/>
      <c r="QM291" s="42"/>
      <c r="QN291" s="42"/>
      <c r="QO291" s="42"/>
      <c r="QP291" s="42"/>
      <c r="QQ291" s="42"/>
      <c r="QR291" s="42"/>
      <c r="QS291" s="42"/>
      <c r="QT291" s="42"/>
      <c r="QU291" s="42"/>
      <c r="QV291" s="42"/>
      <c r="QW291" s="42"/>
      <c r="QX291" s="42"/>
      <c r="QY291" s="42"/>
      <c r="QZ291" s="42"/>
      <c r="RA291" s="42"/>
      <c r="RB291" s="42"/>
      <c r="RC291" s="42"/>
      <c r="RD291" s="42"/>
      <c r="RE291" s="42"/>
      <c r="RF291" s="42"/>
      <c r="RG291" s="42"/>
      <c r="RH291" s="42"/>
      <c r="RI291" s="42"/>
      <c r="RJ291" s="42"/>
      <c r="RK291" s="42"/>
      <c r="RL291" s="42"/>
      <c r="RM291" s="42"/>
      <c r="RN291" s="42"/>
      <c r="RO291" s="42"/>
      <c r="RP291" s="42"/>
      <c r="RQ291" s="42"/>
      <c r="RR291" s="42"/>
      <c r="RS291" s="42"/>
      <c r="RT291" s="42"/>
      <c r="RU291" s="42"/>
      <c r="RV291" s="42"/>
      <c r="RW291" s="42"/>
      <c r="RX291" s="42"/>
      <c r="RY291" s="42"/>
      <c r="RZ291" s="42"/>
      <c r="SA291" s="42"/>
      <c r="SB291" s="42"/>
      <c r="SC291" s="42"/>
      <c r="SD291" s="42"/>
      <c r="SE291" s="42"/>
      <c r="SF291" s="42"/>
      <c r="SG291" s="42"/>
      <c r="SH291" s="42"/>
      <c r="SI291" s="42"/>
      <c r="SJ291" s="42"/>
      <c r="SK291" s="42"/>
      <c r="SL291" s="42"/>
      <c r="SM291" s="42"/>
      <c r="SN291" s="42"/>
      <c r="SO291" s="42"/>
      <c r="SP291" s="42"/>
      <c r="SQ291" s="42"/>
      <c r="SR291" s="42"/>
      <c r="SS291" s="42"/>
      <c r="ST291" s="42"/>
      <c r="SU291" s="42"/>
      <c r="SV291" s="42"/>
      <c r="SW291" s="42"/>
      <c r="SX291" s="42"/>
      <c r="SY291" s="42"/>
      <c r="SZ291" s="42"/>
      <c r="TA291" s="42"/>
      <c r="TB291" s="42"/>
      <c r="TC291" s="42"/>
      <c r="TD291" s="42"/>
      <c r="TE291" s="42"/>
      <c r="TF291" s="42"/>
      <c r="TG291" s="42"/>
      <c r="TH291" s="42"/>
      <c r="TI291" s="42"/>
      <c r="TJ291" s="42"/>
      <c r="TK291" s="42"/>
      <c r="TL291" s="42"/>
      <c r="TM291" s="42"/>
      <c r="TN291" s="42"/>
      <c r="TO291" s="42"/>
      <c r="TP291" s="42"/>
      <c r="TQ291" s="42"/>
      <c r="TR291" s="42"/>
      <c r="TS291" s="42"/>
      <c r="TT291" s="42"/>
      <c r="TU291" s="42"/>
      <c r="TV291" s="42"/>
      <c r="TW291" s="42"/>
      <c r="TX291" s="42"/>
      <c r="TY291" s="42"/>
      <c r="TZ291" s="42"/>
      <c r="UA291" s="42"/>
      <c r="UB291" s="42"/>
      <c r="UC291" s="42"/>
      <c r="UD291" s="42"/>
      <c r="UE291" s="42"/>
      <c r="UF291" s="42"/>
      <c r="UG291" s="42"/>
      <c r="UH291" s="42"/>
      <c r="UI291" s="42"/>
      <c r="UJ291" s="42"/>
      <c r="UK291" s="42"/>
      <c r="UL291" s="42"/>
      <c r="UM291" s="42"/>
      <c r="UN291" s="42"/>
      <c r="UO291" s="42"/>
      <c r="UP291" s="42"/>
      <c r="UQ291" s="42"/>
      <c r="UR291" s="42"/>
      <c r="US291" s="42"/>
      <c r="UT291" s="42"/>
      <c r="UU291" s="42"/>
      <c r="UV291" s="42"/>
      <c r="UW291" s="42"/>
      <c r="UX291" s="42"/>
      <c r="UY291" s="42"/>
      <c r="UZ291" s="42"/>
      <c r="VA291" s="42"/>
      <c r="VB291" s="42"/>
      <c r="VC291" s="42"/>
      <c r="VD291" s="42"/>
      <c r="VE291" s="42"/>
      <c r="VF291" s="42"/>
      <c r="VG291" s="42"/>
      <c r="VH291" s="42"/>
      <c r="VI291" s="42"/>
      <c r="VJ291" s="42"/>
      <c r="VK291" s="42"/>
      <c r="VL291" s="42"/>
      <c r="VM291" s="42"/>
      <c r="VN291" s="42"/>
      <c r="VO291" s="42"/>
      <c r="VP291" s="42"/>
      <c r="VQ291" s="42"/>
      <c r="VR291" s="42"/>
      <c r="VS291" s="42"/>
      <c r="VT291" s="42"/>
      <c r="VU291" s="42"/>
      <c r="VV291" s="42"/>
      <c r="VW291" s="42"/>
      <c r="VX291" s="42"/>
      <c r="VY291" s="42"/>
      <c r="VZ291" s="42"/>
      <c r="WA291" s="42"/>
      <c r="WB291" s="42"/>
      <c r="WC291" s="42"/>
      <c r="WD291" s="42"/>
      <c r="WE291" s="42"/>
      <c r="WF291" s="42"/>
      <c r="WG291" s="42"/>
      <c r="WH291" s="42"/>
      <c r="WI291" s="42"/>
      <c r="WJ291" s="42"/>
      <c r="WK291" s="42"/>
      <c r="WL291" s="42"/>
      <c r="WM291" s="42"/>
      <c r="WN291" s="42"/>
      <c r="WO291" s="42"/>
      <c r="WP291" s="42"/>
      <c r="WQ291" s="42"/>
      <c r="WR291" s="42"/>
      <c r="WS291" s="42"/>
      <c r="WT291" s="42"/>
      <c r="WU291" s="42"/>
      <c r="WV291" s="42"/>
      <c r="WW291" s="42"/>
      <c r="WX291" s="42"/>
      <c r="WY291" s="42"/>
      <c r="WZ291" s="42"/>
      <c r="XA291" s="42"/>
      <c r="XB291" s="42"/>
      <c r="XC291" s="42"/>
      <c r="XD291" s="42"/>
      <c r="XE291" s="42"/>
      <c r="XF291" s="42"/>
      <c r="XG291" s="42"/>
      <c r="XH291" s="42"/>
      <c r="XI291" s="42"/>
      <c r="XJ291" s="42"/>
      <c r="XK291" s="42"/>
      <c r="XL291" s="42"/>
      <c r="XM291" s="42"/>
      <c r="XN291" s="42"/>
      <c r="XO291" s="42"/>
      <c r="XP291" s="42"/>
      <c r="XQ291" s="42"/>
      <c r="XR291" s="42"/>
      <c r="XS291" s="42"/>
      <c r="XT291" s="42"/>
      <c r="XU291" s="42"/>
      <c r="XV291" s="42"/>
      <c r="XW291" s="42"/>
      <c r="XX291" s="42"/>
      <c r="XY291" s="42"/>
      <c r="XZ291" s="42"/>
      <c r="YA291" s="42"/>
      <c r="YB291" s="42"/>
      <c r="YC291" s="42"/>
      <c r="YD291" s="42"/>
      <c r="YE291" s="42"/>
      <c r="YF291" s="42"/>
      <c r="YG291" s="42"/>
      <c r="YH291" s="42"/>
      <c r="YI291" s="42"/>
      <c r="YJ291" s="42"/>
      <c r="YK291" s="42"/>
      <c r="YL291" s="42"/>
      <c r="YM291" s="42"/>
      <c r="YN291" s="42"/>
      <c r="YO291" s="42"/>
      <c r="YP291" s="42"/>
      <c r="YQ291" s="42"/>
      <c r="YR291" s="42"/>
      <c r="YS291" s="42"/>
      <c r="YT291" s="42"/>
      <c r="YU291" s="42"/>
      <c r="YV291" s="42"/>
      <c r="YW291" s="42"/>
      <c r="YX291" s="42"/>
      <c r="YY291" s="42"/>
      <c r="YZ291" s="42"/>
      <c r="ZA291" s="42"/>
      <c r="ZB291" s="42"/>
      <c r="ZC291" s="42"/>
      <c r="ZD291" s="42"/>
      <c r="ZE291" s="42"/>
      <c r="ZF291" s="42"/>
      <c r="ZG291" s="42"/>
      <c r="ZH291" s="42"/>
      <c r="ZI291" s="42"/>
      <c r="ZJ291" s="42"/>
      <c r="ZK291" s="42"/>
      <c r="ZL291" s="42"/>
      <c r="ZM291" s="42"/>
      <c r="ZN291" s="42"/>
      <c r="ZO291" s="42"/>
      <c r="ZP291" s="42"/>
      <c r="ZQ291" s="42"/>
      <c r="ZR291" s="42"/>
      <c r="ZS291" s="42"/>
      <c r="ZT291" s="42"/>
      <c r="ZU291" s="42"/>
      <c r="ZV291" s="42"/>
      <c r="ZW291" s="42"/>
      <c r="ZX291" s="42"/>
      <c r="ZY291" s="42"/>
      <c r="ZZ291" s="42"/>
      <c r="AAA291" s="42"/>
      <c r="AAB291" s="42"/>
      <c r="AAC291" s="42"/>
      <c r="AAD291" s="42"/>
      <c r="AAE291" s="42"/>
      <c r="AAF291" s="42"/>
      <c r="AAG291" s="42"/>
      <c r="AAH291" s="42"/>
      <c r="AAI291" s="42"/>
      <c r="AAJ291" s="42"/>
      <c r="AAK291" s="42"/>
      <c r="AAL291" s="42"/>
      <c r="AAM291" s="42"/>
      <c r="AAN291" s="42"/>
      <c r="AAO291" s="42"/>
      <c r="AAP291" s="42"/>
      <c r="AAQ291" s="42"/>
      <c r="AAR291" s="42"/>
      <c r="AAS291" s="42"/>
      <c r="AAT291" s="42"/>
      <c r="AAU291" s="42"/>
      <c r="AAV291" s="42"/>
      <c r="AAW291" s="42"/>
      <c r="AAX291" s="42"/>
      <c r="AAY291" s="42"/>
      <c r="AAZ291" s="42"/>
      <c r="ABA291" s="42"/>
      <c r="ABB291" s="42"/>
      <c r="ABC291" s="42"/>
      <c r="ABD291" s="42"/>
      <c r="ABE291" s="42"/>
      <c r="ABF291" s="42"/>
      <c r="ABG291" s="42"/>
      <c r="ABH291" s="42"/>
      <c r="ABI291" s="42"/>
      <c r="ABJ291" s="42"/>
      <c r="ABK291" s="42"/>
      <c r="ABL291" s="42"/>
      <c r="ABM291" s="42"/>
      <c r="ABN291" s="42"/>
      <c r="ABO291" s="42"/>
      <c r="ABP291" s="42"/>
      <c r="ABQ291" s="42"/>
      <c r="ABR291" s="42"/>
      <c r="ABS291" s="42"/>
      <c r="ABT291" s="42"/>
      <c r="ABU291" s="42"/>
      <c r="ABV291" s="42"/>
      <c r="ABW291" s="42"/>
      <c r="ABX291" s="42"/>
      <c r="ABY291" s="42"/>
      <c r="ABZ291" s="42"/>
      <c r="ACA291" s="42"/>
      <c r="ACB291" s="42"/>
      <c r="ACC291" s="42"/>
      <c r="ACD291" s="42"/>
      <c r="ACE291" s="42"/>
      <c r="ACF291" s="42"/>
      <c r="ACG291" s="42"/>
      <c r="ACH291" s="42"/>
      <c r="ACI291" s="42"/>
      <c r="ACJ291" s="42"/>
      <c r="ACK291" s="42"/>
      <c r="ACL291" s="42"/>
      <c r="ACM291" s="42"/>
      <c r="ACN291" s="42"/>
      <c r="ACO291" s="42"/>
      <c r="ACP291" s="42"/>
      <c r="ACQ291" s="42"/>
      <c r="ACR291" s="42"/>
      <c r="ACS291" s="42"/>
      <c r="ACT291" s="42"/>
      <c r="ACU291" s="42"/>
      <c r="ACV291" s="42"/>
      <c r="ACW291" s="42"/>
      <c r="ACX291" s="42"/>
      <c r="ACY291" s="42"/>
      <c r="ACZ291" s="42"/>
      <c r="ADA291" s="42"/>
      <c r="ADB291" s="42"/>
      <c r="ADC291" s="42"/>
      <c r="ADD291" s="42"/>
      <c r="ADE291" s="42"/>
      <c r="ADF291" s="42"/>
      <c r="ADG291" s="42"/>
      <c r="ADH291" s="42"/>
      <c r="ADI291" s="42"/>
      <c r="ADJ291" s="42"/>
      <c r="ADK291" s="42"/>
      <c r="ADL291" s="42"/>
      <c r="ADM291" s="42"/>
      <c r="ADN291" s="42"/>
      <c r="ADO291" s="42"/>
      <c r="ADP291" s="42"/>
      <c r="ADQ291" s="42"/>
      <c r="ADR291" s="42"/>
      <c r="ADS291" s="42"/>
      <c r="ADT291" s="42"/>
      <c r="ADU291" s="42"/>
      <c r="ADV291" s="42"/>
      <c r="ADW291" s="42"/>
      <c r="ADX291" s="42"/>
      <c r="ADY291" s="42"/>
      <c r="ADZ291" s="42"/>
      <c r="AEA291" s="42"/>
      <c r="AEB291" s="42"/>
      <c r="AEC291" s="42"/>
      <c r="AED291" s="42"/>
      <c r="AEE291" s="42"/>
      <c r="AEF291" s="42"/>
      <c r="AEG291" s="42"/>
      <c r="AEH291" s="42"/>
      <c r="AEI291" s="42"/>
      <c r="AEJ291" s="42"/>
      <c r="AEK291" s="42"/>
      <c r="AEL291" s="42"/>
      <c r="AEM291" s="42"/>
      <c r="AEN291" s="42"/>
      <c r="AEO291" s="42"/>
      <c r="AEP291" s="42"/>
      <c r="AEQ291" s="42"/>
      <c r="AER291" s="42"/>
      <c r="AES291" s="42"/>
      <c r="AET291" s="42"/>
      <c r="AEU291" s="42"/>
      <c r="AEV291" s="42"/>
      <c r="AEW291" s="42"/>
      <c r="AEX291" s="42"/>
      <c r="AEY291" s="42"/>
      <c r="AEZ291" s="42"/>
      <c r="AFA291" s="42"/>
      <c r="AFB291" s="42"/>
      <c r="AFC291" s="42"/>
      <c r="AFD291" s="42"/>
      <c r="AFE291" s="42"/>
      <c r="AFF291" s="42"/>
      <c r="AFG291" s="42"/>
      <c r="AFH291" s="42"/>
      <c r="AFI291" s="42"/>
      <c r="AFJ291" s="42"/>
      <c r="AFK291" s="42"/>
      <c r="AFL291" s="42"/>
      <c r="AFM291" s="42"/>
      <c r="AFN291" s="42"/>
      <c r="AFO291" s="42"/>
      <c r="AFP291" s="42"/>
      <c r="AFQ291" s="42"/>
      <c r="AFR291" s="42"/>
      <c r="AFS291" s="42"/>
      <c r="AFT291" s="42"/>
      <c r="AFU291" s="42"/>
      <c r="AFV291" s="42"/>
      <c r="AFW291" s="42"/>
      <c r="AFX291" s="42"/>
      <c r="AFY291" s="42"/>
      <c r="AFZ291" s="42"/>
      <c r="AGA291" s="42"/>
      <c r="AGB291" s="42"/>
      <c r="AGC291" s="42"/>
      <c r="AGD291" s="42"/>
      <c r="AGE291" s="42"/>
      <c r="AGF291" s="42"/>
      <c r="AGG291" s="42"/>
      <c r="AGH291" s="42"/>
      <c r="AGI291" s="42"/>
      <c r="AGJ291" s="42"/>
      <c r="AGK291" s="42"/>
      <c r="AGL291" s="42"/>
      <c r="AGM291" s="42"/>
      <c r="AGN291" s="42"/>
      <c r="AGO291" s="42"/>
      <c r="AGP291" s="42"/>
      <c r="AGQ291" s="42"/>
      <c r="AGR291" s="42"/>
      <c r="AGS291" s="42"/>
      <c r="AGT291" s="42"/>
      <c r="AGU291" s="42"/>
      <c r="AGV291" s="42"/>
      <c r="AGW291" s="42"/>
      <c r="AGX291" s="42"/>
      <c r="AGY291" s="42"/>
      <c r="AGZ291" s="42"/>
      <c r="AHA291" s="42"/>
      <c r="AHB291" s="42"/>
      <c r="AHC291" s="42"/>
      <c r="AHD291" s="42"/>
      <c r="AHE291" s="42"/>
      <c r="AHF291" s="42"/>
      <c r="AHG291" s="42"/>
      <c r="AHH291" s="42"/>
      <c r="AHI291" s="42"/>
      <c r="AHJ291" s="42"/>
      <c r="AHK291" s="42"/>
      <c r="AHL291" s="42"/>
      <c r="AHM291" s="42"/>
      <c r="AHN291" s="42"/>
      <c r="AHO291" s="42"/>
      <c r="AHP291" s="42"/>
      <c r="AHQ291" s="42"/>
      <c r="AHR291" s="42"/>
      <c r="AHS291" s="42"/>
      <c r="AHT291" s="42"/>
      <c r="AHU291" s="42"/>
      <c r="AHV291" s="42"/>
      <c r="AHW291" s="42"/>
      <c r="AHX291" s="42"/>
      <c r="AHY291" s="42"/>
      <c r="AHZ291" s="42"/>
      <c r="AIA291" s="42"/>
      <c r="AIB291" s="42"/>
      <c r="AIC291" s="42"/>
      <c r="AID291" s="42"/>
      <c r="AIE291" s="42"/>
      <c r="AIF291" s="42"/>
      <c r="AIG291" s="42"/>
      <c r="AIH291" s="42"/>
      <c r="AII291" s="42"/>
      <c r="AIJ291" s="42"/>
      <c r="AIK291" s="42"/>
      <c r="AIL291" s="42"/>
      <c r="AIM291" s="42"/>
      <c r="AIN291" s="42"/>
      <c r="AIO291" s="42"/>
      <c r="AIP291" s="42"/>
      <c r="AIQ291" s="42"/>
      <c r="AIR291" s="42"/>
      <c r="AIS291" s="42"/>
      <c r="AIT291" s="42"/>
      <c r="AIU291" s="42"/>
      <c r="AIV291" s="42"/>
      <c r="AIW291" s="42"/>
      <c r="AIX291" s="42"/>
      <c r="AIY291" s="42"/>
      <c r="AIZ291" s="42"/>
      <c r="AJA291" s="42"/>
      <c r="AJB291" s="42"/>
      <c r="AJC291" s="42"/>
      <c r="AJD291" s="42"/>
      <c r="AJE291" s="42"/>
      <c r="AJF291" s="42"/>
      <c r="AJG291" s="42"/>
      <c r="AJH291" s="42"/>
      <c r="AJI291" s="42"/>
      <c r="AJJ291" s="42"/>
      <c r="AJK291" s="42"/>
      <c r="AJL291" s="42"/>
      <c r="AJM291" s="42"/>
      <c r="AJN291" s="42"/>
      <c r="AJO291" s="42"/>
      <c r="AJP291" s="42"/>
      <c r="AJQ291" s="42"/>
      <c r="AJR291" s="42"/>
      <c r="AJS291" s="42"/>
      <c r="AJT291" s="42"/>
      <c r="AJU291" s="42"/>
      <c r="AJV291" s="42"/>
      <c r="AJW291" s="42"/>
      <c r="AJX291" s="42"/>
      <c r="AJY291" s="42"/>
      <c r="AJZ291" s="42"/>
      <c r="AKA291" s="42"/>
      <c r="AKB291" s="42"/>
      <c r="AKC291" s="42"/>
      <c r="AKD291" s="42"/>
      <c r="AKE291" s="42"/>
      <c r="AKF291" s="42"/>
      <c r="AKG291" s="42"/>
      <c r="AKH291" s="42"/>
      <c r="AKI291" s="42"/>
      <c r="AKJ291" s="42"/>
      <c r="AKK291" s="42"/>
      <c r="AKL291" s="42"/>
      <c r="AKM291" s="42"/>
      <c r="AKN291" s="42"/>
      <c r="AKO291" s="42"/>
      <c r="AKP291" s="42"/>
      <c r="AKQ291" s="42"/>
      <c r="AKR291" s="42"/>
      <c r="AKS291" s="42"/>
      <c r="AKT291" s="42"/>
      <c r="AKU291" s="42"/>
      <c r="AKV291" s="42"/>
      <c r="AKW291" s="42"/>
      <c r="AKX291" s="42"/>
      <c r="AKY291" s="42"/>
      <c r="AKZ291" s="42"/>
      <c r="ALA291" s="42"/>
      <c r="ALB291" s="42"/>
      <c r="ALC291" s="42"/>
      <c r="ALD291" s="42"/>
      <c r="ALE291" s="42"/>
      <c r="ALF291" s="42"/>
      <c r="ALG291" s="42"/>
      <c r="ALH291" s="42"/>
      <c r="ALI291" s="42"/>
      <c r="ALJ291" s="42"/>
      <c r="ALK291" s="42"/>
      <c r="ALL291" s="42"/>
      <c r="ALM291" s="42"/>
      <c r="ALN291" s="42"/>
      <c r="ALO291" s="42"/>
      <c r="ALP291" s="42"/>
      <c r="ALQ291" s="42"/>
      <c r="ALR291" s="42"/>
      <c r="ALS291" s="42"/>
      <c r="ALT291" s="42"/>
      <c r="ALU291" s="42"/>
      <c r="ALV291" s="42"/>
      <c r="ALW291" s="42"/>
      <c r="ALX291" s="42"/>
      <c r="ALY291" s="42"/>
      <c r="ALZ291" s="42"/>
      <c r="AMA291" s="42"/>
      <c r="AMB291" s="42"/>
      <c r="AMC291" s="42"/>
      <c r="AMD291" s="42"/>
      <c r="AME291" s="42"/>
      <c r="AMF291" s="42"/>
      <c r="AMG291" s="42"/>
      <c r="AMH291" s="42"/>
      <c r="AMI291" s="42"/>
      <c r="AMJ291" s="42"/>
      <c r="AMK291" s="42"/>
      <c r="AML291" s="42"/>
      <c r="AMM291" s="42"/>
      <c r="AMN291" s="42"/>
      <c r="AMO291" s="42"/>
      <c r="AMP291" s="42"/>
      <c r="AMQ291" s="42"/>
      <c r="AMR291" s="42"/>
      <c r="AMS291" s="42"/>
      <c r="AMT291" s="42"/>
      <c r="AMU291" s="42"/>
      <c r="AMV291" s="42"/>
      <c r="AMW291" s="42"/>
      <c r="AMX291" s="42"/>
      <c r="AMY291" s="42"/>
      <c r="AMZ291" s="42"/>
      <c r="ANA291" s="42"/>
      <c r="ANB291" s="42"/>
      <c r="ANC291" s="42"/>
      <c r="AND291" s="42"/>
      <c r="ANE291" s="42"/>
      <c r="ANF291" s="42"/>
      <c r="ANG291" s="42"/>
      <c r="ANH291" s="42"/>
      <c r="ANI291" s="42"/>
      <c r="ANJ291" s="42"/>
      <c r="ANK291" s="42"/>
      <c r="ANL291" s="42"/>
      <c r="ANM291" s="42"/>
      <c r="ANN291" s="42"/>
      <c r="ANO291" s="42"/>
      <c r="ANP291" s="42"/>
      <c r="ANQ291" s="42"/>
      <c r="ANR291" s="42"/>
      <c r="ANS291" s="42"/>
      <c r="ANT291" s="42"/>
      <c r="ANU291" s="42"/>
      <c r="ANV291" s="42"/>
      <c r="ANW291" s="42"/>
      <c r="ANX291" s="42"/>
      <c r="ANY291" s="42"/>
      <c r="ANZ291" s="42"/>
      <c r="AOA291" s="42"/>
      <c r="AOB291" s="42"/>
      <c r="AOC291" s="42"/>
      <c r="AOD291" s="42"/>
      <c r="AOE291" s="42"/>
      <c r="AOF291" s="42"/>
      <c r="AOG291" s="42"/>
      <c r="AOH291" s="42"/>
      <c r="AOI291" s="42"/>
      <c r="AOJ291" s="42"/>
      <c r="AOK291" s="42"/>
      <c r="AOL291" s="42"/>
      <c r="AOM291" s="42"/>
      <c r="AON291" s="42"/>
      <c r="AOO291" s="42"/>
      <c r="AOP291" s="42"/>
      <c r="AOQ291" s="42"/>
      <c r="AOR291" s="42"/>
      <c r="AOS291" s="42"/>
      <c r="AOT291" s="42"/>
      <c r="AOU291" s="42"/>
      <c r="AOV291" s="42"/>
      <c r="AOW291" s="42"/>
      <c r="AOX291" s="42"/>
      <c r="AOY291" s="42"/>
      <c r="AOZ291" s="42"/>
      <c r="APA291" s="42"/>
      <c r="APB291" s="42"/>
      <c r="APC291" s="42"/>
      <c r="APD291" s="42"/>
      <c r="APE291" s="42"/>
      <c r="APF291" s="42"/>
      <c r="APG291" s="42"/>
      <c r="APH291" s="42"/>
      <c r="API291" s="42"/>
      <c r="APJ291" s="42"/>
      <c r="APK291" s="42"/>
      <c r="APL291" s="42"/>
      <c r="APM291" s="42"/>
      <c r="APN291" s="42"/>
      <c r="APO291" s="42"/>
      <c r="APP291" s="42"/>
      <c r="APQ291" s="42"/>
      <c r="APR291" s="42"/>
      <c r="APS291" s="42"/>
      <c r="APT291" s="42"/>
      <c r="APU291" s="42"/>
      <c r="APV291" s="42"/>
      <c r="APW291" s="42"/>
      <c r="APX291" s="42"/>
      <c r="APY291" s="42"/>
      <c r="APZ291" s="42"/>
      <c r="AQA291" s="42"/>
      <c r="AQB291" s="42"/>
      <c r="AQC291" s="42"/>
      <c r="AQD291" s="42"/>
      <c r="AQE291" s="42"/>
      <c r="AQF291" s="42"/>
      <c r="AQG291" s="42"/>
      <c r="AQH291" s="42"/>
      <c r="AQI291" s="42"/>
      <c r="AQJ291" s="42"/>
      <c r="AQK291" s="42"/>
      <c r="AQL291" s="42"/>
      <c r="AQM291" s="42"/>
      <c r="AQN291" s="42"/>
      <c r="AQO291" s="42"/>
      <c r="AQP291" s="42"/>
      <c r="AQQ291" s="42"/>
      <c r="AQR291" s="42"/>
      <c r="AQS291" s="42"/>
      <c r="AQT291" s="42"/>
      <c r="AQU291" s="42"/>
      <c r="AQV291" s="42"/>
      <c r="AQW291" s="42"/>
      <c r="AQX291" s="42"/>
      <c r="AQY291" s="42"/>
      <c r="AQZ291" s="42"/>
      <c r="ARA291" s="42"/>
      <c r="ARB291" s="42"/>
      <c r="ARC291" s="42"/>
      <c r="ARD291" s="42"/>
      <c r="ARE291" s="42"/>
      <c r="ARF291" s="42"/>
      <c r="ARG291" s="42"/>
      <c r="ARH291" s="42"/>
      <c r="ARI291" s="42"/>
      <c r="ARJ291" s="42"/>
      <c r="ARK291" s="42"/>
      <c r="ARL291" s="42"/>
      <c r="ARM291" s="42"/>
      <c r="ARN291" s="42"/>
      <c r="ARO291" s="42"/>
      <c r="ARP291" s="42"/>
      <c r="ARQ291" s="42"/>
      <c r="ARR291" s="42"/>
      <c r="ARS291" s="42"/>
      <c r="ART291" s="42"/>
      <c r="ARU291" s="42"/>
      <c r="ARV291" s="42"/>
      <c r="ARW291" s="42"/>
      <c r="ARX291" s="42"/>
      <c r="ARY291" s="42"/>
      <c r="ARZ291" s="42"/>
      <c r="ASA291" s="42"/>
      <c r="ASB291" s="42"/>
      <c r="ASC291" s="42"/>
      <c r="ASD291" s="42"/>
      <c r="ASE291" s="42"/>
      <c r="ASF291" s="42"/>
      <c r="ASG291" s="42"/>
      <c r="ASH291" s="42"/>
      <c r="ASI291" s="42"/>
      <c r="ASJ291" s="42"/>
      <c r="ASK291" s="42"/>
      <c r="ASL291" s="42"/>
      <c r="ASM291" s="42"/>
      <c r="ASN291" s="42"/>
      <c r="ASO291" s="42"/>
      <c r="ASP291" s="42"/>
      <c r="ASQ291" s="42"/>
      <c r="ASR291" s="42"/>
      <c r="ASS291" s="42"/>
      <c r="AST291" s="42"/>
      <c r="ASU291" s="42"/>
      <c r="ASV291" s="42"/>
      <c r="ASW291" s="42"/>
      <c r="ASX291" s="42"/>
      <c r="ASY291" s="42"/>
      <c r="ASZ291" s="42"/>
      <c r="ATA291" s="42"/>
      <c r="ATB291" s="42"/>
      <c r="ATC291" s="42"/>
      <c r="ATD291" s="42"/>
      <c r="ATE291" s="42"/>
      <c r="ATF291" s="42"/>
      <c r="ATG291" s="42"/>
      <c r="ATH291" s="42"/>
      <c r="ATI291" s="42"/>
      <c r="ATJ291" s="42"/>
      <c r="ATK291" s="42"/>
      <c r="ATL291" s="42"/>
      <c r="ATM291" s="42"/>
      <c r="ATN291" s="42"/>
      <c r="ATO291" s="42"/>
      <c r="ATP291" s="42"/>
      <c r="ATQ291" s="42"/>
      <c r="ATR291" s="42"/>
      <c r="ATS291" s="42"/>
      <c r="ATT291" s="42"/>
      <c r="ATU291" s="42"/>
      <c r="ATV291" s="42"/>
      <c r="ATW291" s="42"/>
      <c r="ATX291" s="42"/>
      <c r="ATY291" s="42"/>
      <c r="ATZ291" s="42"/>
      <c r="AUA291" s="42"/>
      <c r="AUB291" s="42"/>
      <c r="AUC291" s="42"/>
      <c r="AUD291" s="42"/>
      <c r="AUE291" s="42"/>
      <c r="AUF291" s="42"/>
      <c r="AUG291" s="42"/>
      <c r="AUH291" s="42"/>
      <c r="AUI291" s="42"/>
      <c r="AUJ291" s="42"/>
      <c r="AUK291" s="42"/>
      <c r="AUL291" s="42"/>
      <c r="AUM291" s="42"/>
      <c r="AUN291" s="42"/>
      <c r="AUO291" s="42"/>
      <c r="AUP291" s="42"/>
      <c r="AUQ291" s="42"/>
      <c r="AUR291" s="42"/>
      <c r="AUS291" s="42"/>
      <c r="AUT291" s="42"/>
      <c r="AUU291" s="42"/>
      <c r="AUV291" s="42"/>
      <c r="AUW291" s="42"/>
      <c r="AUX291" s="42"/>
      <c r="AUY291" s="42"/>
      <c r="AUZ291" s="42"/>
      <c r="AVA291" s="42"/>
      <c r="AVB291" s="42"/>
      <c r="AVC291" s="42"/>
      <c r="AVD291" s="42"/>
      <c r="AVE291" s="42"/>
      <c r="AVF291" s="42"/>
      <c r="AVG291" s="42"/>
      <c r="AVH291" s="42"/>
      <c r="AVI291" s="42"/>
      <c r="AVJ291" s="42"/>
      <c r="AVK291" s="42"/>
      <c r="AVL291" s="42"/>
      <c r="AVM291" s="42"/>
      <c r="AVN291" s="42"/>
      <c r="AVO291" s="42"/>
      <c r="AVP291" s="42"/>
      <c r="AVQ291" s="42"/>
      <c r="AVR291" s="42"/>
      <c r="AVS291" s="42"/>
      <c r="AVT291" s="42"/>
      <c r="AVU291" s="42"/>
      <c r="AVV291" s="42"/>
      <c r="AVW291" s="42"/>
      <c r="AVX291" s="42"/>
      <c r="AVY291" s="42"/>
      <c r="AVZ291" s="42"/>
      <c r="AWA291" s="42"/>
      <c r="AWB291" s="42"/>
      <c r="AWC291" s="42"/>
      <c r="AWD291" s="42"/>
      <c r="AWE291" s="42"/>
      <c r="AWF291" s="42"/>
      <c r="AWG291" s="42"/>
      <c r="AWH291" s="42"/>
      <c r="AWI291" s="42"/>
      <c r="AWJ291" s="42"/>
      <c r="AWK291" s="42"/>
      <c r="AWL291" s="42"/>
      <c r="AWM291" s="42"/>
      <c r="AWN291" s="42"/>
      <c r="AWO291" s="42"/>
      <c r="AWP291" s="42"/>
      <c r="AWQ291" s="42"/>
      <c r="AWR291" s="42"/>
      <c r="AWS291" s="42"/>
      <c r="AWT291" s="42"/>
      <c r="AWU291" s="42"/>
      <c r="AWV291" s="42"/>
      <c r="AWW291" s="42"/>
      <c r="AWX291" s="42"/>
      <c r="AWY291" s="42"/>
      <c r="AWZ291" s="42"/>
      <c r="AXA291" s="42"/>
      <c r="AXB291" s="42"/>
      <c r="AXC291" s="42"/>
      <c r="AXD291" s="42"/>
      <c r="AXE291" s="42"/>
      <c r="AXF291" s="42"/>
      <c r="AXG291" s="42"/>
      <c r="AXH291" s="42"/>
      <c r="AXI291" s="42"/>
      <c r="AXJ291" s="42"/>
      <c r="AXK291" s="42"/>
      <c r="AXL291" s="42"/>
      <c r="AXM291" s="42"/>
      <c r="AXN291" s="42"/>
      <c r="AXO291" s="42"/>
      <c r="AXP291" s="42"/>
      <c r="AXQ291" s="42"/>
      <c r="AXR291" s="42"/>
      <c r="AXS291" s="42"/>
      <c r="AXT291" s="42"/>
      <c r="AXU291" s="42"/>
      <c r="AXV291" s="42"/>
      <c r="AXW291" s="42"/>
      <c r="AXX291" s="42"/>
      <c r="AXY291" s="42"/>
      <c r="AXZ291" s="42"/>
      <c r="AYA291" s="42"/>
      <c r="AYB291" s="42"/>
      <c r="AYC291" s="42"/>
      <c r="AYD291" s="42"/>
      <c r="AYE291" s="42"/>
      <c r="AYF291" s="42"/>
      <c r="AYG291" s="42"/>
      <c r="AYH291" s="42"/>
      <c r="AYI291" s="42"/>
      <c r="AYJ291" s="42"/>
      <c r="AYK291" s="42"/>
      <c r="AYL291" s="42"/>
      <c r="AYM291" s="42"/>
      <c r="AYN291" s="42"/>
      <c r="AYO291" s="42"/>
      <c r="AYP291" s="42"/>
      <c r="AYQ291" s="42"/>
      <c r="AYR291" s="42"/>
      <c r="AYS291" s="42"/>
      <c r="AYT291" s="42"/>
      <c r="AYU291" s="42"/>
      <c r="AYV291" s="42"/>
      <c r="AYW291" s="42"/>
      <c r="AYX291" s="42"/>
      <c r="AYY291" s="42"/>
      <c r="AYZ291" s="42"/>
      <c r="WVH291" s="42"/>
      <c r="WVI291" s="42"/>
      <c r="WVJ291" s="42"/>
      <c r="WVK291" s="42"/>
      <c r="WVL291" s="42"/>
      <c r="WVM291" s="42"/>
      <c r="WVN291" s="42"/>
      <c r="WVO291" s="42"/>
      <c r="WVP291" s="42"/>
      <c r="WVQ291" s="42"/>
      <c r="WVR291" s="42"/>
      <c r="WVS291" s="42"/>
      <c r="WVT291" s="42"/>
      <c r="WVU291" s="42"/>
      <c r="WVV291" s="42"/>
      <c r="WVW291" s="42"/>
      <c r="WVX291" s="42"/>
      <c r="WVY291" s="42"/>
      <c r="WVZ291" s="42"/>
      <c r="WWA291" s="42"/>
      <c r="WWB291" s="42"/>
      <c r="WWC291" s="42"/>
      <c r="WWD291" s="42"/>
      <c r="WWE291" s="42"/>
      <c r="WWF291" s="42"/>
      <c r="WWG291" s="42"/>
      <c r="WWH291" s="42"/>
      <c r="WWI291" s="42"/>
      <c r="WWJ291" s="42"/>
      <c r="WWK291" s="42"/>
      <c r="WWL291" s="42"/>
      <c r="WWM291" s="42"/>
      <c r="WWN291" s="42"/>
      <c r="WWO291" s="42"/>
      <c r="WWP291" s="42"/>
      <c r="WWQ291" s="42"/>
      <c r="WWR291" s="42"/>
      <c r="WWS291" s="42"/>
      <c r="WWT291" s="42"/>
      <c r="WWU291" s="42"/>
      <c r="WWV291" s="42"/>
      <c r="WWW291" s="42"/>
      <c r="WWX291" s="42"/>
      <c r="WWY291" s="42"/>
      <c r="WWZ291" s="42"/>
      <c r="WXA291" s="42"/>
      <c r="WXB291" s="42"/>
      <c r="WXC291" s="42"/>
      <c r="WXD291" s="42"/>
      <c r="WXE291" s="42"/>
      <c r="WXF291" s="42"/>
      <c r="WXG291" s="42"/>
      <c r="WXH291" s="42"/>
      <c r="WXI291" s="42"/>
      <c r="WXJ291" s="42"/>
      <c r="WXK291" s="42"/>
      <c r="WXL291" s="42"/>
      <c r="WXM291" s="42"/>
      <c r="WXN291" s="42"/>
      <c r="WXO291" s="42"/>
      <c r="WXP291" s="42"/>
      <c r="WXQ291" s="42"/>
      <c r="WXR291" s="42"/>
      <c r="WXS291" s="42"/>
      <c r="WXT291" s="42"/>
      <c r="WXU291" s="42"/>
      <c r="WXV291" s="42"/>
      <c r="WXW291" s="42"/>
      <c r="WXX291" s="42"/>
      <c r="WXY291" s="42"/>
      <c r="WXZ291" s="42"/>
      <c r="WYA291" s="42"/>
      <c r="WYB291" s="42"/>
      <c r="WYC291" s="42"/>
      <c r="WYD291" s="42"/>
      <c r="WYE291" s="42"/>
      <c r="WYF291" s="42"/>
      <c r="WYG291" s="42"/>
      <c r="WYH291" s="42"/>
      <c r="WYI291" s="42"/>
      <c r="WYJ291" s="42"/>
      <c r="WYK291" s="42"/>
      <c r="WYL291" s="42"/>
      <c r="WYM291" s="42"/>
      <c r="WYN291" s="42"/>
      <c r="WYO291" s="42"/>
      <c r="WYP291" s="42"/>
      <c r="WYQ291" s="42"/>
      <c r="WYR291" s="42"/>
      <c r="WYS291" s="42"/>
      <c r="WYT291" s="42"/>
      <c r="WYU291" s="42"/>
      <c r="WYV291" s="42"/>
      <c r="WYW291" s="42"/>
      <c r="WYX291" s="42"/>
      <c r="WYY291" s="42"/>
      <c r="WYZ291" s="42"/>
      <c r="WZA291" s="42"/>
      <c r="WZB291" s="42"/>
      <c r="WZC291" s="42"/>
      <c r="WZD291" s="42"/>
      <c r="WZE291" s="42"/>
      <c r="WZF291" s="42"/>
      <c r="WZG291" s="42"/>
      <c r="WZH291" s="42"/>
      <c r="WZI291" s="42"/>
      <c r="WZJ291" s="42"/>
      <c r="WZK291" s="42"/>
      <c r="WZL291" s="42"/>
      <c r="WZM291" s="42"/>
      <c r="WZN291" s="42"/>
      <c r="WZO291" s="42"/>
      <c r="WZP291" s="42"/>
      <c r="WZQ291" s="42"/>
      <c r="WZR291" s="42"/>
      <c r="WZS291" s="42"/>
      <c r="WZT291" s="42"/>
      <c r="WZU291" s="42"/>
      <c r="WZV291" s="42"/>
      <c r="WZW291" s="42"/>
      <c r="WZX291" s="42"/>
      <c r="WZY291" s="42"/>
      <c r="WZZ291" s="42"/>
      <c r="XAA291" s="42"/>
      <c r="XAB291" s="42"/>
      <c r="XAC291" s="42"/>
      <c r="XAD291" s="42"/>
      <c r="XAE291" s="42"/>
      <c r="XAF291" s="42"/>
      <c r="XAG291" s="42"/>
      <c r="XAH291" s="42"/>
      <c r="XAI291" s="42"/>
      <c r="XAJ291" s="42"/>
      <c r="XAK291" s="42"/>
      <c r="XAL291" s="42"/>
      <c r="XAM291" s="42"/>
      <c r="XAN291" s="42"/>
      <c r="XAO291" s="42"/>
      <c r="XAP291" s="42"/>
      <c r="XAQ291" s="42"/>
      <c r="XAR291" s="42"/>
      <c r="XAS291" s="42"/>
      <c r="XAT291" s="42"/>
      <c r="XAU291" s="42"/>
      <c r="XAV291" s="42"/>
      <c r="XAW291" s="42"/>
      <c r="XAX291" s="42"/>
      <c r="XAY291" s="42"/>
      <c r="XAZ291" s="42"/>
      <c r="XBA291" s="42"/>
      <c r="XBB291" s="42"/>
      <c r="XBC291" s="42"/>
      <c r="XBD291" s="42"/>
      <c r="XBE291" s="42"/>
      <c r="XBF291" s="42"/>
      <c r="XBG291" s="42"/>
      <c r="XBH291" s="42"/>
      <c r="XBI291" s="42"/>
      <c r="XBJ291" s="42"/>
      <c r="XBK291" s="42"/>
      <c r="XBL291" s="42"/>
      <c r="XBM291" s="42"/>
      <c r="XBN291" s="42"/>
      <c r="XBO291" s="42"/>
      <c r="XBP291" s="42"/>
      <c r="XBQ291" s="42"/>
      <c r="XBR291" s="42"/>
      <c r="XBS291" s="42"/>
      <c r="XBT291" s="42"/>
      <c r="XBU291" s="42"/>
      <c r="XBV291" s="42"/>
      <c r="XBW291" s="42"/>
      <c r="XBX291" s="42"/>
      <c r="XBY291" s="42"/>
      <c r="XBZ291" s="42"/>
      <c r="XCA291" s="42"/>
      <c r="XCB291" s="42"/>
      <c r="XCC291" s="42"/>
      <c r="XCD291" s="42"/>
      <c r="XCE291" s="42"/>
      <c r="XCF291" s="42"/>
      <c r="XCG291" s="42"/>
      <c r="XCH291" s="42"/>
      <c r="XCI291" s="42"/>
      <c r="XCJ291" s="42"/>
      <c r="XCK291" s="42"/>
      <c r="XCL291" s="42"/>
      <c r="XCM291" s="42"/>
      <c r="XCN291" s="42"/>
      <c r="XCO291" s="42"/>
      <c r="XCP291" s="42"/>
      <c r="XCQ291" s="42"/>
      <c r="XCR291" s="42"/>
      <c r="XCS291" s="42"/>
      <c r="XCT291" s="42"/>
      <c r="XCU291" s="42"/>
      <c r="XCV291" s="42"/>
      <c r="XCW291" s="42"/>
      <c r="XCX291" s="42"/>
      <c r="XCY291" s="42"/>
      <c r="XCZ291" s="42"/>
      <c r="XDA291" s="42"/>
      <c r="XDB291" s="42"/>
      <c r="XDC291" s="42"/>
      <c r="XDD291" s="42"/>
      <c r="XDE291" s="42"/>
      <c r="XDF291" s="42"/>
      <c r="XDG291" s="42"/>
      <c r="XDH291" s="42"/>
      <c r="XDI291" s="42"/>
      <c r="XDJ291" s="42"/>
      <c r="XDK291" s="42"/>
      <c r="XDL291" s="42"/>
      <c r="XDM291" s="42"/>
      <c r="XDN291" s="42"/>
      <c r="XDO291" s="42"/>
      <c r="XDP291" s="42"/>
      <c r="XDQ291" s="42"/>
      <c r="XDR291" s="42"/>
      <c r="XDS291" s="42"/>
      <c r="XDT291" s="42"/>
      <c r="XDU291" s="42"/>
      <c r="XDV291" s="42"/>
      <c r="XDW291" s="42"/>
      <c r="XDX291" s="42"/>
      <c r="XDY291" s="42"/>
      <c r="XDZ291" s="42"/>
      <c r="XEA291" s="42"/>
      <c r="XEB291" s="42"/>
      <c r="XEC291" s="42"/>
      <c r="XED291" s="42"/>
      <c r="XEE291" s="42"/>
      <c r="XEF291" s="42"/>
      <c r="XEG291" s="42"/>
      <c r="XEH291" s="42"/>
      <c r="XEI291" s="42"/>
      <c r="XEJ291" s="42"/>
      <c r="XEK291" s="42"/>
      <c r="XEL291" s="42"/>
      <c r="XEM291" s="42"/>
      <c r="XEN291" s="42"/>
      <c r="XEO291" s="42"/>
      <c r="XEP291" s="42"/>
      <c r="XEQ291" s="42"/>
      <c r="XER291" s="42"/>
      <c r="XES291" s="42"/>
      <c r="XET291" s="42"/>
      <c r="XEU291" s="42"/>
      <c r="XEV291" s="42"/>
      <c r="XEW291" s="42"/>
      <c r="XEX291" s="42"/>
      <c r="XEY291" s="42"/>
      <c r="XEZ291" s="42"/>
      <c r="XFA291" s="42"/>
      <c r="XFB291" s="42"/>
      <c r="XFC291" s="42"/>
      <c r="XFD291" s="42"/>
    </row>
    <row r="292" spans="1:1352 16128:16384" ht="15" thickBot="1">
      <c r="A292" s="211" t="s">
        <v>244</v>
      </c>
      <c r="B292" s="212"/>
      <c r="C292" s="213"/>
      <c r="D292" s="214"/>
      <c r="E292" s="214"/>
      <c r="F292" s="214"/>
      <c r="G292" s="215"/>
    </row>
    <row r="293" spans="1:1352 16128:16384">
      <c r="A293" s="202" t="s">
        <v>81</v>
      </c>
      <c r="B293" s="203"/>
      <c r="C293" s="171" t="s">
        <v>10</v>
      </c>
      <c r="D293" s="172">
        <v>7108351</v>
      </c>
      <c r="E293" s="173">
        <v>22000</v>
      </c>
      <c r="F293" s="199"/>
      <c r="G293" s="174">
        <f t="shared" ref="G293:G304" si="22">E293*F293</f>
        <v>0</v>
      </c>
    </row>
    <row r="294" spans="1:1352 16128:16384">
      <c r="A294" s="202" t="s">
        <v>81</v>
      </c>
      <c r="B294" s="203"/>
      <c r="C294" s="171" t="s">
        <v>11</v>
      </c>
      <c r="D294" s="172">
        <v>7108352</v>
      </c>
      <c r="E294" s="173">
        <v>22000</v>
      </c>
      <c r="F294" s="199"/>
      <c r="G294" s="174">
        <f t="shared" si="22"/>
        <v>0</v>
      </c>
    </row>
    <row r="295" spans="1:1352 16128:16384">
      <c r="A295" s="202" t="s">
        <v>83</v>
      </c>
      <c r="B295" s="203"/>
      <c r="C295" s="171" t="s">
        <v>10</v>
      </c>
      <c r="D295" s="172">
        <v>7108353</v>
      </c>
      <c r="E295" s="173">
        <v>22000</v>
      </c>
      <c r="F295" s="199"/>
      <c r="G295" s="174">
        <f t="shared" si="22"/>
        <v>0</v>
      </c>
    </row>
    <row r="296" spans="1:1352 16128:16384">
      <c r="A296" s="202" t="s">
        <v>83</v>
      </c>
      <c r="B296" s="203"/>
      <c r="C296" s="171" t="s">
        <v>11</v>
      </c>
      <c r="D296" s="172">
        <v>7108354</v>
      </c>
      <c r="E296" s="173">
        <v>22000</v>
      </c>
      <c r="F296" s="199"/>
      <c r="G296" s="174">
        <f t="shared" si="22"/>
        <v>0</v>
      </c>
    </row>
    <row r="297" spans="1:1352 16128:16384">
      <c r="A297" s="202" t="s">
        <v>156</v>
      </c>
      <c r="B297" s="203"/>
      <c r="C297" s="171" t="s">
        <v>10</v>
      </c>
      <c r="D297" s="172">
        <v>7119278</v>
      </c>
      <c r="E297" s="173">
        <v>22000</v>
      </c>
      <c r="F297" s="199"/>
      <c r="G297" s="174">
        <f t="shared" si="22"/>
        <v>0</v>
      </c>
    </row>
    <row r="298" spans="1:1352 16128:16384">
      <c r="A298" s="202" t="s">
        <v>156</v>
      </c>
      <c r="B298" s="203"/>
      <c r="C298" s="171" t="s">
        <v>11</v>
      </c>
      <c r="D298" s="172">
        <v>7119279</v>
      </c>
      <c r="E298" s="173">
        <v>22000</v>
      </c>
      <c r="F298" s="199"/>
      <c r="G298" s="174">
        <f t="shared" si="22"/>
        <v>0</v>
      </c>
    </row>
    <row r="299" spans="1:1352 16128:16384">
      <c r="A299" s="204" t="s">
        <v>73</v>
      </c>
      <c r="B299" s="205"/>
      <c r="C299" s="171" t="s">
        <v>10</v>
      </c>
      <c r="D299" s="172">
        <v>7119280</v>
      </c>
      <c r="E299" s="173">
        <v>22000</v>
      </c>
      <c r="F299" s="199"/>
      <c r="G299" s="174">
        <f t="shared" si="22"/>
        <v>0</v>
      </c>
    </row>
    <row r="300" spans="1:1352 16128:16384">
      <c r="A300" s="204" t="s">
        <v>73</v>
      </c>
      <c r="B300" s="273"/>
      <c r="C300" s="171" t="s">
        <v>11</v>
      </c>
      <c r="D300" s="172">
        <v>7119281</v>
      </c>
      <c r="E300" s="173">
        <v>22000</v>
      </c>
      <c r="F300" s="199"/>
      <c r="G300" s="174">
        <f t="shared" si="22"/>
        <v>0</v>
      </c>
    </row>
    <row r="301" spans="1:1352 16128:16384">
      <c r="A301" s="202" t="s">
        <v>153</v>
      </c>
      <c r="B301" s="203"/>
      <c r="C301" s="171" t="s">
        <v>10</v>
      </c>
      <c r="D301" s="172">
        <v>7119282</v>
      </c>
      <c r="E301" s="173">
        <v>22000</v>
      </c>
      <c r="F301" s="199"/>
      <c r="G301" s="174">
        <f t="shared" si="22"/>
        <v>0</v>
      </c>
    </row>
    <row r="302" spans="1:1352 16128:16384">
      <c r="A302" s="202" t="s">
        <v>153</v>
      </c>
      <c r="B302" s="203"/>
      <c r="C302" s="171" t="s">
        <v>11</v>
      </c>
      <c r="D302" s="172">
        <v>7119283</v>
      </c>
      <c r="E302" s="173">
        <v>22000</v>
      </c>
      <c r="F302" s="199"/>
      <c r="G302" s="174">
        <f t="shared" si="22"/>
        <v>0</v>
      </c>
    </row>
    <row r="303" spans="1:1352 16128:16384" ht="15" customHeight="1">
      <c r="A303" s="202" t="s">
        <v>148</v>
      </c>
      <c r="B303" s="203"/>
      <c r="C303" s="171" t="s">
        <v>10</v>
      </c>
      <c r="D303" s="172">
        <v>7119284</v>
      </c>
      <c r="E303" s="173">
        <v>22000</v>
      </c>
      <c r="F303" s="199"/>
      <c r="G303" s="174">
        <f t="shared" si="22"/>
        <v>0</v>
      </c>
    </row>
    <row r="304" spans="1:1352 16128:16384" ht="15" thickBot="1">
      <c r="A304" s="202" t="s">
        <v>148</v>
      </c>
      <c r="B304" s="203"/>
      <c r="C304" s="171" t="s">
        <v>11</v>
      </c>
      <c r="D304" s="172">
        <v>7119285</v>
      </c>
      <c r="E304" s="173">
        <v>22000</v>
      </c>
      <c r="F304" s="199"/>
      <c r="G304" s="174">
        <f t="shared" si="22"/>
        <v>0</v>
      </c>
    </row>
    <row r="305" spans="1:7" ht="15.6" thickTop="1" thickBot="1">
      <c r="A305" s="206"/>
      <c r="B305" s="207"/>
      <c r="C305" s="207"/>
      <c r="D305" s="207"/>
      <c r="E305" s="208"/>
      <c r="F305" s="179">
        <f>SUM(F293:F304)</f>
        <v>0</v>
      </c>
      <c r="G305" s="176">
        <f>SUM(G293:G304)</f>
        <v>0</v>
      </c>
    </row>
    <row r="306" spans="1:7" ht="15" thickBot="1">
      <c r="A306" s="211" t="s">
        <v>245</v>
      </c>
      <c r="B306" s="212"/>
      <c r="C306" s="213"/>
      <c r="D306" s="214"/>
      <c r="E306" s="214"/>
      <c r="F306" s="214"/>
      <c r="G306" s="215"/>
    </row>
    <row r="307" spans="1:7">
      <c r="A307" s="202" t="s">
        <v>81</v>
      </c>
      <c r="B307" s="203"/>
      <c r="C307" s="171" t="s">
        <v>10</v>
      </c>
      <c r="D307" s="172">
        <v>7108437</v>
      </c>
      <c r="E307" s="173">
        <v>18000</v>
      </c>
      <c r="F307" s="199"/>
      <c r="G307" s="174">
        <f t="shared" ref="G307:G318" si="23">E307*F307</f>
        <v>0</v>
      </c>
    </row>
    <row r="308" spans="1:7">
      <c r="A308" s="202" t="s">
        <v>81</v>
      </c>
      <c r="B308" s="203"/>
      <c r="C308" s="171" t="s">
        <v>11</v>
      </c>
      <c r="D308" s="172">
        <v>7108438</v>
      </c>
      <c r="E308" s="173">
        <v>18000</v>
      </c>
      <c r="F308" s="199"/>
      <c r="G308" s="174">
        <f t="shared" si="23"/>
        <v>0</v>
      </c>
    </row>
    <row r="309" spans="1:7">
      <c r="A309" s="202" t="s">
        <v>83</v>
      </c>
      <c r="B309" s="203"/>
      <c r="C309" s="171" t="s">
        <v>10</v>
      </c>
      <c r="D309" s="172">
        <v>7108439</v>
      </c>
      <c r="E309" s="173">
        <v>18000</v>
      </c>
      <c r="F309" s="199"/>
      <c r="G309" s="174">
        <f t="shared" si="23"/>
        <v>0</v>
      </c>
    </row>
    <row r="310" spans="1:7">
      <c r="A310" s="202" t="s">
        <v>83</v>
      </c>
      <c r="B310" s="203"/>
      <c r="C310" s="171" t="s">
        <v>11</v>
      </c>
      <c r="D310" s="172">
        <v>7108440</v>
      </c>
      <c r="E310" s="173">
        <v>18000</v>
      </c>
      <c r="F310" s="199"/>
      <c r="G310" s="174">
        <f t="shared" si="23"/>
        <v>0</v>
      </c>
    </row>
    <row r="311" spans="1:7">
      <c r="A311" s="202" t="s">
        <v>156</v>
      </c>
      <c r="B311" s="203"/>
      <c r="C311" s="171" t="s">
        <v>10</v>
      </c>
      <c r="D311" s="172">
        <v>7119258</v>
      </c>
      <c r="E311" s="173">
        <v>18000</v>
      </c>
      <c r="F311" s="199"/>
      <c r="G311" s="174">
        <f t="shared" si="23"/>
        <v>0</v>
      </c>
    </row>
    <row r="312" spans="1:7">
      <c r="A312" s="202" t="s">
        <v>156</v>
      </c>
      <c r="B312" s="203"/>
      <c r="C312" s="171" t="s">
        <v>11</v>
      </c>
      <c r="D312" s="172">
        <v>7119259</v>
      </c>
      <c r="E312" s="173">
        <v>18000</v>
      </c>
      <c r="F312" s="199"/>
      <c r="G312" s="174">
        <f t="shared" si="23"/>
        <v>0</v>
      </c>
    </row>
    <row r="313" spans="1:7">
      <c r="A313" s="187" t="s">
        <v>73</v>
      </c>
      <c r="B313" s="188"/>
      <c r="C313" s="171" t="s">
        <v>10</v>
      </c>
      <c r="D313" s="172">
        <v>7119260</v>
      </c>
      <c r="E313" s="173">
        <v>18000</v>
      </c>
      <c r="F313" s="199"/>
      <c r="G313" s="174">
        <f t="shared" si="23"/>
        <v>0</v>
      </c>
    </row>
    <row r="314" spans="1:7">
      <c r="A314" s="187" t="s">
        <v>73</v>
      </c>
      <c r="B314" s="188"/>
      <c r="C314" s="171" t="s">
        <v>11</v>
      </c>
      <c r="D314" s="172">
        <v>7119261</v>
      </c>
      <c r="E314" s="173">
        <v>18000</v>
      </c>
      <c r="F314" s="199"/>
      <c r="G314" s="174">
        <f t="shared" si="23"/>
        <v>0</v>
      </c>
    </row>
    <row r="315" spans="1:7">
      <c r="A315" s="202" t="s">
        <v>153</v>
      </c>
      <c r="B315" s="203"/>
      <c r="C315" s="171" t="s">
        <v>10</v>
      </c>
      <c r="D315" s="172">
        <v>7119262</v>
      </c>
      <c r="E315" s="173">
        <v>18000</v>
      </c>
      <c r="F315" s="199"/>
      <c r="G315" s="174">
        <f t="shared" si="23"/>
        <v>0</v>
      </c>
    </row>
    <row r="316" spans="1:7">
      <c r="A316" s="202" t="s">
        <v>153</v>
      </c>
      <c r="B316" s="203"/>
      <c r="C316" s="171" t="s">
        <v>11</v>
      </c>
      <c r="D316" s="172">
        <v>7119263</v>
      </c>
      <c r="E316" s="173">
        <v>18000</v>
      </c>
      <c r="F316" s="199"/>
      <c r="G316" s="174">
        <f t="shared" si="23"/>
        <v>0</v>
      </c>
    </row>
    <row r="317" spans="1:7" ht="15" customHeight="1">
      <c r="A317" s="202" t="s">
        <v>148</v>
      </c>
      <c r="B317" s="203"/>
      <c r="C317" s="171" t="s">
        <v>10</v>
      </c>
      <c r="D317" s="172">
        <v>7119264</v>
      </c>
      <c r="E317" s="173">
        <v>18000</v>
      </c>
      <c r="F317" s="199"/>
      <c r="G317" s="174">
        <f t="shared" si="23"/>
        <v>0</v>
      </c>
    </row>
    <row r="318" spans="1:7" ht="15" thickBot="1">
      <c r="A318" s="202" t="s">
        <v>148</v>
      </c>
      <c r="B318" s="203"/>
      <c r="C318" s="171" t="s">
        <v>11</v>
      </c>
      <c r="D318" s="172">
        <v>7119265</v>
      </c>
      <c r="E318" s="173">
        <v>18000</v>
      </c>
      <c r="F318" s="199"/>
      <c r="G318" s="174">
        <f t="shared" si="23"/>
        <v>0</v>
      </c>
    </row>
    <row r="319" spans="1:7" ht="15.6" thickTop="1" thickBot="1">
      <c r="A319" s="206"/>
      <c r="B319" s="207"/>
      <c r="C319" s="207"/>
      <c r="D319" s="207"/>
      <c r="E319" s="208"/>
      <c r="F319" s="179">
        <f>SUM(F307:F318)</f>
        <v>0</v>
      </c>
      <c r="G319" s="176">
        <f>SUM(G307:G318)</f>
        <v>0</v>
      </c>
    </row>
    <row r="320" spans="1:7" ht="15" customHeight="1" thickBot="1">
      <c r="A320" s="223" t="s">
        <v>296</v>
      </c>
      <c r="B320" s="224"/>
      <c r="C320" s="224"/>
      <c r="D320" s="224"/>
      <c r="E320" s="224"/>
      <c r="F320" s="224"/>
      <c r="G320" s="225"/>
    </row>
    <row r="321" spans="1:7">
      <c r="A321" s="202" t="s">
        <v>53</v>
      </c>
      <c r="B321" s="203"/>
      <c r="C321" s="171" t="s">
        <v>45</v>
      </c>
      <c r="D321" s="172">
        <v>7074383</v>
      </c>
      <c r="E321" s="173">
        <v>70000</v>
      </c>
      <c r="F321" s="201"/>
      <c r="G321" s="174">
        <f t="shared" ref="G321" si="24">E321*F321</f>
        <v>0</v>
      </c>
    </row>
    <row r="322" spans="1:7">
      <c r="A322" s="202" t="s">
        <v>53</v>
      </c>
      <c r="B322" s="203"/>
      <c r="C322" s="171" t="s">
        <v>11</v>
      </c>
      <c r="D322" s="172">
        <v>7074384</v>
      </c>
      <c r="E322" s="173">
        <v>70000</v>
      </c>
      <c r="F322" s="201"/>
      <c r="G322" s="174">
        <f t="shared" ref="G322:G332" si="25">E322*F322</f>
        <v>0</v>
      </c>
    </row>
    <row r="323" spans="1:7">
      <c r="A323" s="202" t="s">
        <v>53</v>
      </c>
      <c r="B323" s="203"/>
      <c r="C323" s="171" t="s">
        <v>12</v>
      </c>
      <c r="D323" s="172">
        <v>7074385</v>
      </c>
      <c r="E323" s="173">
        <v>70000</v>
      </c>
      <c r="F323" s="199"/>
      <c r="G323" s="174">
        <f t="shared" si="25"/>
        <v>0</v>
      </c>
    </row>
    <row r="324" spans="1:7">
      <c r="A324" s="202" t="s">
        <v>53</v>
      </c>
      <c r="B324" s="203"/>
      <c r="C324" s="171" t="s">
        <v>37</v>
      </c>
      <c r="D324" s="172">
        <v>7074386</v>
      </c>
      <c r="E324" s="173">
        <v>70000</v>
      </c>
      <c r="F324" s="199"/>
      <c r="G324" s="174">
        <f t="shared" si="25"/>
        <v>0</v>
      </c>
    </row>
    <row r="325" spans="1:7">
      <c r="A325" s="202" t="s">
        <v>54</v>
      </c>
      <c r="B325" s="203"/>
      <c r="C325" s="171" t="s">
        <v>11</v>
      </c>
      <c r="D325" s="172">
        <v>7074402</v>
      </c>
      <c r="E325" s="173">
        <v>70000</v>
      </c>
      <c r="F325" s="199"/>
      <c r="G325" s="174">
        <f t="shared" si="25"/>
        <v>0</v>
      </c>
    </row>
    <row r="326" spans="1:7">
      <c r="A326" s="202" t="s">
        <v>54</v>
      </c>
      <c r="B326" s="203"/>
      <c r="C326" s="171" t="s">
        <v>12</v>
      </c>
      <c r="D326" s="172">
        <v>7074403</v>
      </c>
      <c r="E326" s="173">
        <v>70000</v>
      </c>
      <c r="F326" s="199"/>
      <c r="G326" s="174">
        <f t="shared" si="25"/>
        <v>0</v>
      </c>
    </row>
    <row r="327" spans="1:7">
      <c r="A327" s="202" t="s">
        <v>55</v>
      </c>
      <c r="B327" s="203"/>
      <c r="C327" s="171" t="s">
        <v>11</v>
      </c>
      <c r="D327" s="172">
        <v>7074390</v>
      </c>
      <c r="E327" s="173">
        <v>70000</v>
      </c>
      <c r="F327" s="199"/>
      <c r="G327" s="174">
        <f t="shared" si="25"/>
        <v>0</v>
      </c>
    </row>
    <row r="328" spans="1:7">
      <c r="A328" s="202" t="s">
        <v>55</v>
      </c>
      <c r="B328" s="203"/>
      <c r="C328" s="171" t="s">
        <v>12</v>
      </c>
      <c r="D328" s="171">
        <v>7074391</v>
      </c>
      <c r="E328" s="173">
        <v>70000</v>
      </c>
      <c r="F328" s="199"/>
      <c r="G328" s="174">
        <f t="shared" si="25"/>
        <v>0</v>
      </c>
    </row>
    <row r="329" spans="1:7">
      <c r="A329" s="202" t="s">
        <v>157</v>
      </c>
      <c r="B329" s="203"/>
      <c r="C329" s="171" t="s">
        <v>119</v>
      </c>
      <c r="D329" s="171">
        <v>7119306</v>
      </c>
      <c r="E329" s="173">
        <v>70000</v>
      </c>
      <c r="F329" s="199"/>
      <c r="G329" s="174">
        <f t="shared" si="25"/>
        <v>0</v>
      </c>
    </row>
    <row r="330" spans="1:7">
      <c r="A330" s="202" t="s">
        <v>157</v>
      </c>
      <c r="B330" s="203"/>
      <c r="C330" s="171" t="s">
        <v>120</v>
      </c>
      <c r="D330" s="171">
        <v>7119307</v>
      </c>
      <c r="E330" s="173">
        <v>70000</v>
      </c>
      <c r="F330" s="199"/>
      <c r="G330" s="174">
        <f t="shared" si="25"/>
        <v>0</v>
      </c>
    </row>
    <row r="331" spans="1:7" ht="15" customHeight="1">
      <c r="A331" s="202" t="s">
        <v>282</v>
      </c>
      <c r="B331" s="203"/>
      <c r="C331" s="171" t="s">
        <v>45</v>
      </c>
      <c r="D331" s="171">
        <v>7119304</v>
      </c>
      <c r="E331" s="173">
        <v>70000</v>
      </c>
      <c r="F331" s="199"/>
      <c r="G331" s="174">
        <f t="shared" si="25"/>
        <v>0</v>
      </c>
    </row>
    <row r="332" spans="1:7" ht="15" thickBot="1">
      <c r="A332" s="202" t="s">
        <v>152</v>
      </c>
      <c r="B332" s="203"/>
      <c r="C332" s="171" t="s">
        <v>46</v>
      </c>
      <c r="D332" s="172">
        <v>7119305</v>
      </c>
      <c r="E332" s="173">
        <v>70000</v>
      </c>
      <c r="F332" s="199"/>
      <c r="G332" s="174">
        <f t="shared" si="25"/>
        <v>0</v>
      </c>
    </row>
    <row r="333" spans="1:7" ht="15.6" thickTop="1" thickBot="1">
      <c r="A333" s="206"/>
      <c r="B333" s="207"/>
      <c r="C333" s="207"/>
      <c r="D333" s="207"/>
      <c r="E333" s="208"/>
      <c r="F333" s="179">
        <f>SUM(F321:F332)</f>
        <v>0</v>
      </c>
      <c r="G333" s="176">
        <f>SUM(G321:G332)</f>
        <v>0</v>
      </c>
    </row>
    <row r="334" spans="1:7" ht="15" thickBot="1">
      <c r="A334" s="211" t="s">
        <v>106</v>
      </c>
      <c r="B334" s="212"/>
      <c r="C334" s="216" t="s">
        <v>248</v>
      </c>
      <c r="D334" s="216"/>
      <c r="E334" s="216"/>
      <c r="F334" s="216"/>
      <c r="G334" s="217"/>
    </row>
    <row r="335" spans="1:7">
      <c r="A335" s="204" t="s">
        <v>49</v>
      </c>
      <c r="B335" s="205"/>
      <c r="C335" s="171" t="s">
        <v>10</v>
      </c>
      <c r="D335" s="172">
        <v>7082957</v>
      </c>
      <c r="E335" s="173">
        <v>44000</v>
      </c>
      <c r="F335" s="199"/>
      <c r="G335" s="174">
        <f t="shared" ref="G335:G347" si="26">E335*F335</f>
        <v>0</v>
      </c>
    </row>
    <row r="336" spans="1:7">
      <c r="A336" s="204" t="s">
        <v>49</v>
      </c>
      <c r="B336" s="205"/>
      <c r="C336" s="171" t="s">
        <v>11</v>
      </c>
      <c r="D336" s="172">
        <v>7082958</v>
      </c>
      <c r="E336" s="173">
        <v>44000</v>
      </c>
      <c r="F336" s="199"/>
      <c r="G336" s="174">
        <f t="shared" si="26"/>
        <v>0</v>
      </c>
    </row>
    <row r="337" spans="1:7">
      <c r="A337" s="204" t="s">
        <v>49</v>
      </c>
      <c r="B337" s="205"/>
      <c r="C337" s="171" t="s">
        <v>12</v>
      </c>
      <c r="D337" s="172">
        <v>7082959</v>
      </c>
      <c r="E337" s="173">
        <v>44000</v>
      </c>
      <c r="F337" s="199"/>
      <c r="G337" s="174">
        <f t="shared" si="26"/>
        <v>0</v>
      </c>
    </row>
    <row r="338" spans="1:7">
      <c r="A338" s="204" t="s">
        <v>49</v>
      </c>
      <c r="B338" s="205"/>
      <c r="C338" s="171" t="s">
        <v>37</v>
      </c>
      <c r="D338" s="172">
        <v>7082960</v>
      </c>
      <c r="E338" s="173">
        <v>44000</v>
      </c>
      <c r="F338" s="199"/>
      <c r="G338" s="174">
        <f t="shared" si="26"/>
        <v>0</v>
      </c>
    </row>
    <row r="339" spans="1:7">
      <c r="A339" s="204" t="s">
        <v>56</v>
      </c>
      <c r="B339" s="205"/>
      <c r="C339" s="171" t="s">
        <v>11</v>
      </c>
      <c r="D339" s="172">
        <v>7082976</v>
      </c>
      <c r="E339" s="173">
        <v>44000</v>
      </c>
      <c r="F339" s="199"/>
      <c r="G339" s="174">
        <f t="shared" si="26"/>
        <v>0</v>
      </c>
    </row>
    <row r="340" spans="1:7">
      <c r="A340" s="204" t="s">
        <v>56</v>
      </c>
      <c r="B340" s="205"/>
      <c r="C340" s="171" t="s">
        <v>12</v>
      </c>
      <c r="D340" s="172">
        <v>7082977</v>
      </c>
      <c r="E340" s="173">
        <v>44000</v>
      </c>
      <c r="F340" s="199"/>
      <c r="G340" s="174">
        <f t="shared" si="26"/>
        <v>0</v>
      </c>
    </row>
    <row r="341" spans="1:7">
      <c r="A341" s="204" t="s">
        <v>57</v>
      </c>
      <c r="B341" s="205"/>
      <c r="C341" s="171" t="s">
        <v>11</v>
      </c>
      <c r="D341" s="172">
        <v>7082970</v>
      </c>
      <c r="E341" s="173">
        <v>44000</v>
      </c>
      <c r="F341" s="199"/>
      <c r="G341" s="174">
        <f t="shared" si="26"/>
        <v>0</v>
      </c>
    </row>
    <row r="342" spans="1:7">
      <c r="A342" s="204" t="s">
        <v>57</v>
      </c>
      <c r="B342" s="205"/>
      <c r="C342" s="171" t="s">
        <v>12</v>
      </c>
      <c r="D342" s="172">
        <v>7082971</v>
      </c>
      <c r="E342" s="173">
        <v>44000</v>
      </c>
      <c r="F342" s="199"/>
      <c r="G342" s="174">
        <f t="shared" si="26"/>
        <v>0</v>
      </c>
    </row>
    <row r="343" spans="1:7" ht="14.25" customHeight="1">
      <c r="A343" s="204" t="s">
        <v>157</v>
      </c>
      <c r="B343" s="205"/>
      <c r="C343" s="171" t="s">
        <v>10</v>
      </c>
      <c r="D343" s="172">
        <v>7119311</v>
      </c>
      <c r="E343" s="173">
        <v>44000</v>
      </c>
      <c r="F343" s="199"/>
      <c r="G343" s="174">
        <f t="shared" si="26"/>
        <v>0</v>
      </c>
    </row>
    <row r="344" spans="1:7" ht="14.25" customHeight="1">
      <c r="A344" s="204" t="s">
        <v>157</v>
      </c>
      <c r="B344" s="205"/>
      <c r="C344" s="171" t="s">
        <v>11</v>
      </c>
      <c r="D344" s="172">
        <v>7119312</v>
      </c>
      <c r="E344" s="173">
        <v>44000</v>
      </c>
      <c r="F344" s="199"/>
      <c r="G344" s="174">
        <f t="shared" si="26"/>
        <v>0</v>
      </c>
    </row>
    <row r="345" spans="1:7">
      <c r="A345" s="204" t="s">
        <v>157</v>
      </c>
      <c r="B345" s="205"/>
      <c r="C345" s="171" t="s">
        <v>12</v>
      </c>
      <c r="D345" s="172">
        <v>7119313</v>
      </c>
      <c r="E345" s="173">
        <v>44000</v>
      </c>
      <c r="F345" s="199"/>
      <c r="G345" s="174">
        <f t="shared" si="26"/>
        <v>0</v>
      </c>
    </row>
    <row r="346" spans="1:7" ht="15" customHeight="1">
      <c r="A346" s="218" t="s">
        <v>152</v>
      </c>
      <c r="B346" s="219"/>
      <c r="C346" s="171" t="s">
        <v>11</v>
      </c>
      <c r="D346" s="172">
        <v>7119309</v>
      </c>
      <c r="E346" s="173">
        <v>44000</v>
      </c>
      <c r="F346" s="199"/>
      <c r="G346" s="174">
        <f t="shared" si="26"/>
        <v>0</v>
      </c>
    </row>
    <row r="347" spans="1:7" ht="15" thickBot="1">
      <c r="A347" s="218" t="s">
        <v>152</v>
      </c>
      <c r="B347" s="219"/>
      <c r="C347" s="171" t="s">
        <v>12</v>
      </c>
      <c r="D347" s="172">
        <v>7119310</v>
      </c>
      <c r="E347" s="173">
        <v>44000</v>
      </c>
      <c r="F347" s="199"/>
      <c r="G347" s="174">
        <f t="shared" si="26"/>
        <v>0</v>
      </c>
    </row>
    <row r="348" spans="1:7" ht="15.6" thickTop="1" thickBot="1">
      <c r="A348" s="206"/>
      <c r="B348" s="207"/>
      <c r="C348" s="207"/>
      <c r="D348" s="207"/>
      <c r="E348" s="208"/>
      <c r="F348" s="179">
        <f>SUM(F335:F347)</f>
        <v>0</v>
      </c>
      <c r="G348" s="176">
        <f>SUM(G335:G347)</f>
        <v>0</v>
      </c>
    </row>
    <row r="349" spans="1:7" ht="15" thickBot="1">
      <c r="A349" s="211" t="s">
        <v>107</v>
      </c>
      <c r="B349" s="268"/>
      <c r="C349" s="216" t="s">
        <v>247</v>
      </c>
      <c r="D349" s="216"/>
      <c r="E349" s="216"/>
      <c r="F349" s="216"/>
      <c r="G349" s="217"/>
    </row>
    <row r="350" spans="1:7">
      <c r="A350" s="202" t="s">
        <v>49</v>
      </c>
      <c r="B350" s="203"/>
      <c r="C350" s="171" t="s">
        <v>45</v>
      </c>
      <c r="D350" s="172">
        <v>7082986</v>
      </c>
      <c r="E350" s="173">
        <v>23000</v>
      </c>
      <c r="F350" s="199"/>
      <c r="G350" s="174">
        <f>E350*F350</f>
        <v>0</v>
      </c>
    </row>
    <row r="351" spans="1:7">
      <c r="A351" s="202" t="s">
        <v>49</v>
      </c>
      <c r="B351" s="203"/>
      <c r="C351" s="171" t="s">
        <v>11</v>
      </c>
      <c r="D351" s="172">
        <v>7082987</v>
      </c>
      <c r="E351" s="173">
        <v>23000</v>
      </c>
      <c r="F351" s="199"/>
      <c r="G351" s="174">
        <f>E351*F351</f>
        <v>0</v>
      </c>
    </row>
    <row r="352" spans="1:7">
      <c r="A352" s="202" t="s">
        <v>49</v>
      </c>
      <c r="B352" s="203"/>
      <c r="C352" s="171" t="s">
        <v>12</v>
      </c>
      <c r="D352" s="172">
        <v>7082988</v>
      </c>
      <c r="E352" s="173">
        <v>23000</v>
      </c>
      <c r="F352" s="199"/>
      <c r="G352" s="174">
        <f t="shared" ref="G352:G358" si="27">E352*F352</f>
        <v>0</v>
      </c>
    </row>
    <row r="353" spans="1:7">
      <c r="A353" s="202" t="s">
        <v>56</v>
      </c>
      <c r="B353" s="203"/>
      <c r="C353" s="171" t="s">
        <v>11</v>
      </c>
      <c r="D353" s="172">
        <v>7082996</v>
      </c>
      <c r="E353" s="173">
        <v>23000</v>
      </c>
      <c r="F353" s="199"/>
      <c r="G353" s="174">
        <f t="shared" si="27"/>
        <v>0</v>
      </c>
    </row>
    <row r="354" spans="1:7">
      <c r="A354" s="202" t="s">
        <v>56</v>
      </c>
      <c r="B354" s="203"/>
      <c r="C354" s="171" t="s">
        <v>12</v>
      </c>
      <c r="D354" s="172">
        <v>7082997</v>
      </c>
      <c r="E354" s="173">
        <v>23000</v>
      </c>
      <c r="F354" s="199"/>
      <c r="G354" s="174">
        <f t="shared" si="27"/>
        <v>0</v>
      </c>
    </row>
    <row r="355" spans="1:7">
      <c r="A355" s="204" t="s">
        <v>157</v>
      </c>
      <c r="B355" s="205"/>
      <c r="C355" s="171" t="s">
        <v>11</v>
      </c>
      <c r="D355" s="172">
        <v>7119319</v>
      </c>
      <c r="E355" s="173">
        <v>23000</v>
      </c>
      <c r="F355" s="199"/>
      <c r="G355" s="174">
        <f t="shared" si="27"/>
        <v>0</v>
      </c>
    </row>
    <row r="356" spans="1:7">
      <c r="A356" s="204" t="s">
        <v>157</v>
      </c>
      <c r="B356" s="205"/>
      <c r="C356" s="171" t="s">
        <v>12</v>
      </c>
      <c r="D356" s="172">
        <v>7119320</v>
      </c>
      <c r="E356" s="173">
        <v>23000</v>
      </c>
      <c r="F356" s="199"/>
      <c r="G356" s="174">
        <f t="shared" si="27"/>
        <v>0</v>
      </c>
    </row>
    <row r="357" spans="1:7" ht="15" customHeight="1">
      <c r="A357" s="218" t="s">
        <v>152</v>
      </c>
      <c r="B357" s="219"/>
      <c r="C357" s="171" t="s">
        <v>11</v>
      </c>
      <c r="D357" s="172">
        <v>7119316</v>
      </c>
      <c r="E357" s="173">
        <v>23000</v>
      </c>
      <c r="F357" s="199"/>
      <c r="G357" s="174">
        <f t="shared" si="27"/>
        <v>0</v>
      </c>
    </row>
    <row r="358" spans="1:7" ht="15" thickBot="1">
      <c r="A358" s="218" t="s">
        <v>152</v>
      </c>
      <c r="B358" s="219"/>
      <c r="C358" s="171" t="s">
        <v>12</v>
      </c>
      <c r="D358" s="172">
        <v>7119317</v>
      </c>
      <c r="E358" s="173">
        <v>23000</v>
      </c>
      <c r="F358" s="199"/>
      <c r="G358" s="174">
        <f t="shared" si="27"/>
        <v>0</v>
      </c>
    </row>
    <row r="359" spans="1:7" ht="15.6" thickTop="1" thickBot="1">
      <c r="A359" s="206"/>
      <c r="B359" s="207"/>
      <c r="C359" s="207"/>
      <c r="D359" s="207"/>
      <c r="E359" s="208"/>
      <c r="F359" s="179">
        <f>SUM(F350:F358)</f>
        <v>0</v>
      </c>
      <c r="G359" s="176">
        <f>SUM(G350:G358)</f>
        <v>0</v>
      </c>
    </row>
    <row r="360" spans="1:7" ht="15" thickBot="1">
      <c r="A360" s="211" t="s">
        <v>242</v>
      </c>
      <c r="B360" s="212"/>
      <c r="C360" s="213"/>
      <c r="D360" s="214"/>
      <c r="E360" s="214"/>
      <c r="F360" s="214"/>
      <c r="G360" s="215"/>
    </row>
    <row r="361" spans="1:7">
      <c r="A361" s="202" t="s">
        <v>87</v>
      </c>
      <c r="B361" s="203"/>
      <c r="C361" s="171" t="s">
        <v>10</v>
      </c>
      <c r="D361" s="172">
        <v>7108390</v>
      </c>
      <c r="E361" s="173">
        <v>20000</v>
      </c>
      <c r="F361" s="199"/>
      <c r="G361" s="174">
        <f t="shared" ref="G361" si="28">E361*F361</f>
        <v>0</v>
      </c>
    </row>
    <row r="362" spans="1:7">
      <c r="A362" s="202" t="s">
        <v>87</v>
      </c>
      <c r="B362" s="203"/>
      <c r="C362" s="171" t="s">
        <v>11</v>
      </c>
      <c r="D362" s="172">
        <v>7108391</v>
      </c>
      <c r="E362" s="173">
        <v>20000</v>
      </c>
      <c r="F362" s="199"/>
      <c r="G362" s="174">
        <f>E362*F362</f>
        <v>0</v>
      </c>
    </row>
    <row r="363" spans="1:7">
      <c r="A363" s="220" t="s">
        <v>89</v>
      </c>
      <c r="B363" s="203"/>
      <c r="C363" s="171" t="s">
        <v>10</v>
      </c>
      <c r="D363" s="172">
        <v>7108398</v>
      </c>
      <c r="E363" s="173">
        <v>20000</v>
      </c>
      <c r="F363" s="199"/>
      <c r="G363" s="174">
        <f t="shared" ref="G363:G374" si="29">E363*F363</f>
        <v>0</v>
      </c>
    </row>
    <row r="364" spans="1:7">
      <c r="A364" s="220" t="s">
        <v>89</v>
      </c>
      <c r="B364" s="203"/>
      <c r="C364" s="171" t="s">
        <v>11</v>
      </c>
      <c r="D364" s="172">
        <v>7108399</v>
      </c>
      <c r="E364" s="173">
        <v>20000</v>
      </c>
      <c r="F364" s="199"/>
      <c r="G364" s="174">
        <f t="shared" si="29"/>
        <v>0</v>
      </c>
    </row>
    <row r="365" spans="1:7">
      <c r="A365" s="202" t="s">
        <v>81</v>
      </c>
      <c r="B365" s="203"/>
      <c r="C365" s="171" t="s">
        <v>10</v>
      </c>
      <c r="D365" s="172">
        <v>7108404</v>
      </c>
      <c r="E365" s="173">
        <v>20000</v>
      </c>
      <c r="F365" s="199"/>
      <c r="G365" s="174">
        <f t="shared" si="29"/>
        <v>0</v>
      </c>
    </row>
    <row r="366" spans="1:7">
      <c r="A366" s="202" t="s">
        <v>81</v>
      </c>
      <c r="B366" s="203"/>
      <c r="C366" s="171" t="s">
        <v>11</v>
      </c>
      <c r="D366" s="172">
        <v>7108405</v>
      </c>
      <c r="E366" s="173">
        <v>20000</v>
      </c>
      <c r="F366" s="199"/>
      <c r="G366" s="174">
        <f t="shared" si="29"/>
        <v>0</v>
      </c>
    </row>
    <row r="367" spans="1:7">
      <c r="A367" s="218" t="s">
        <v>161</v>
      </c>
      <c r="B367" s="219"/>
      <c r="C367" s="171" t="s">
        <v>10</v>
      </c>
      <c r="D367" s="172">
        <v>7119376</v>
      </c>
      <c r="E367" s="173">
        <v>20000</v>
      </c>
      <c r="F367" s="199"/>
      <c r="G367" s="174">
        <f t="shared" si="29"/>
        <v>0</v>
      </c>
    </row>
    <row r="368" spans="1:7" ht="14.25" customHeight="1">
      <c r="A368" s="218" t="s">
        <v>161</v>
      </c>
      <c r="B368" s="219"/>
      <c r="C368" s="171" t="s">
        <v>11</v>
      </c>
      <c r="D368" s="172">
        <v>7119377</v>
      </c>
      <c r="E368" s="173">
        <v>20000</v>
      </c>
      <c r="F368" s="199"/>
      <c r="G368" s="174">
        <f t="shared" si="29"/>
        <v>0</v>
      </c>
    </row>
    <row r="369" spans="1:7">
      <c r="A369" s="204" t="s">
        <v>158</v>
      </c>
      <c r="B369" s="205"/>
      <c r="C369" s="171" t="s">
        <v>10</v>
      </c>
      <c r="D369" s="172">
        <v>7119378</v>
      </c>
      <c r="E369" s="173">
        <v>20000</v>
      </c>
      <c r="F369" s="199"/>
      <c r="G369" s="174">
        <f t="shared" si="29"/>
        <v>0</v>
      </c>
    </row>
    <row r="370" spans="1:7">
      <c r="A370" s="204" t="s">
        <v>158</v>
      </c>
      <c r="B370" s="205"/>
      <c r="C370" s="171" t="s">
        <v>11</v>
      </c>
      <c r="D370" s="172">
        <v>7119379</v>
      </c>
      <c r="E370" s="173">
        <v>20000</v>
      </c>
      <c r="F370" s="199"/>
      <c r="G370" s="174">
        <f t="shared" si="29"/>
        <v>0</v>
      </c>
    </row>
    <row r="371" spans="1:7">
      <c r="A371" s="204" t="s">
        <v>88</v>
      </c>
      <c r="B371" s="205"/>
      <c r="C371" s="171" t="s">
        <v>10</v>
      </c>
      <c r="D371" s="172">
        <v>7119372</v>
      </c>
      <c r="E371" s="173">
        <v>20000</v>
      </c>
      <c r="F371" s="199"/>
      <c r="G371" s="174">
        <f t="shared" si="29"/>
        <v>0</v>
      </c>
    </row>
    <row r="372" spans="1:7">
      <c r="A372" s="204" t="s">
        <v>88</v>
      </c>
      <c r="B372" s="205"/>
      <c r="C372" s="171" t="s">
        <v>11</v>
      </c>
      <c r="D372" s="172">
        <v>7119373</v>
      </c>
      <c r="E372" s="173">
        <v>20000</v>
      </c>
      <c r="F372" s="199"/>
      <c r="G372" s="174">
        <f t="shared" si="29"/>
        <v>0</v>
      </c>
    </row>
    <row r="373" spans="1:7" ht="15" customHeight="1">
      <c r="A373" s="204" t="s">
        <v>159</v>
      </c>
      <c r="B373" s="205"/>
      <c r="C373" s="171" t="s">
        <v>10</v>
      </c>
      <c r="D373" s="172">
        <v>7119374</v>
      </c>
      <c r="E373" s="173">
        <v>20000</v>
      </c>
      <c r="F373" s="199"/>
      <c r="G373" s="174">
        <f t="shared" si="29"/>
        <v>0</v>
      </c>
    </row>
    <row r="374" spans="1:7" ht="15" thickBot="1">
      <c r="A374" s="281" t="s">
        <v>159</v>
      </c>
      <c r="B374" s="282"/>
      <c r="C374" s="171" t="s">
        <v>11</v>
      </c>
      <c r="D374" s="172">
        <v>7119375</v>
      </c>
      <c r="E374" s="173">
        <v>20000</v>
      </c>
      <c r="F374" s="199"/>
      <c r="G374" s="174">
        <f t="shared" si="29"/>
        <v>0</v>
      </c>
    </row>
    <row r="375" spans="1:7" ht="15.6" thickTop="1" thickBot="1">
      <c r="A375" s="206"/>
      <c r="B375" s="207"/>
      <c r="C375" s="207"/>
      <c r="D375" s="207"/>
      <c r="E375" s="208"/>
      <c r="F375" s="179">
        <f>SUM(F361:F374)</f>
        <v>0</v>
      </c>
      <c r="G375" s="176">
        <f>SUM(G361:G374)</f>
        <v>0</v>
      </c>
    </row>
    <row r="376" spans="1:7" ht="15" thickBot="1">
      <c r="A376" s="211" t="s">
        <v>243</v>
      </c>
      <c r="B376" s="212"/>
      <c r="C376" s="213"/>
      <c r="D376" s="214"/>
      <c r="E376" s="214"/>
      <c r="F376" s="214"/>
      <c r="G376" s="215"/>
    </row>
    <row r="377" spans="1:7">
      <c r="A377" s="202" t="s">
        <v>87</v>
      </c>
      <c r="B377" s="203"/>
      <c r="C377" s="171" t="s">
        <v>10</v>
      </c>
      <c r="D377" s="172">
        <v>7108376</v>
      </c>
      <c r="E377" s="173">
        <v>14000</v>
      </c>
      <c r="F377" s="199"/>
      <c r="G377" s="174">
        <f>E377*F377</f>
        <v>0</v>
      </c>
    </row>
    <row r="378" spans="1:7">
      <c r="A378" s="202" t="s">
        <v>87</v>
      </c>
      <c r="B378" s="203"/>
      <c r="C378" s="171" t="s">
        <v>11</v>
      </c>
      <c r="D378" s="172">
        <v>7108377</v>
      </c>
      <c r="E378" s="173">
        <v>14000</v>
      </c>
      <c r="F378" s="199"/>
      <c r="G378" s="174">
        <f t="shared" ref="G378:G389" si="30">E378*F378</f>
        <v>0</v>
      </c>
    </row>
    <row r="379" spans="1:7">
      <c r="A379" s="220" t="s">
        <v>89</v>
      </c>
      <c r="B379" s="203"/>
      <c r="C379" s="171" t="s">
        <v>10</v>
      </c>
      <c r="D379" s="172">
        <v>7108384</v>
      </c>
      <c r="E379" s="173">
        <v>14000</v>
      </c>
      <c r="F379" s="199"/>
      <c r="G379" s="174">
        <f t="shared" si="30"/>
        <v>0</v>
      </c>
    </row>
    <row r="380" spans="1:7">
      <c r="A380" s="220" t="s">
        <v>89</v>
      </c>
      <c r="B380" s="203"/>
      <c r="C380" s="171" t="s">
        <v>11</v>
      </c>
      <c r="D380" s="172">
        <v>7108385</v>
      </c>
      <c r="E380" s="173">
        <v>14000</v>
      </c>
      <c r="F380" s="199"/>
      <c r="G380" s="174">
        <f t="shared" si="30"/>
        <v>0</v>
      </c>
    </row>
    <row r="381" spans="1:7">
      <c r="A381" s="202" t="s">
        <v>81</v>
      </c>
      <c r="B381" s="203"/>
      <c r="C381" s="171" t="s">
        <v>10</v>
      </c>
      <c r="D381" s="172">
        <v>7108388</v>
      </c>
      <c r="E381" s="173">
        <v>14000</v>
      </c>
      <c r="F381" s="199"/>
      <c r="G381" s="174">
        <f t="shared" si="30"/>
        <v>0</v>
      </c>
    </row>
    <row r="382" spans="1:7" ht="14.25" customHeight="1">
      <c r="A382" s="202" t="s">
        <v>81</v>
      </c>
      <c r="B382" s="203"/>
      <c r="C382" s="171" t="s">
        <v>11</v>
      </c>
      <c r="D382" s="172">
        <v>7108389</v>
      </c>
      <c r="E382" s="173">
        <v>14000</v>
      </c>
      <c r="F382" s="199"/>
      <c r="G382" s="174">
        <f t="shared" si="30"/>
        <v>0</v>
      </c>
    </row>
    <row r="383" spans="1:7" ht="14.25" customHeight="1">
      <c r="A383" s="218" t="s">
        <v>161</v>
      </c>
      <c r="B383" s="219"/>
      <c r="C383" s="171" t="s">
        <v>10</v>
      </c>
      <c r="D383" s="172">
        <v>7119360</v>
      </c>
      <c r="E383" s="173">
        <v>14000</v>
      </c>
      <c r="F383" s="199"/>
      <c r="G383" s="174">
        <f t="shared" si="30"/>
        <v>0</v>
      </c>
    </row>
    <row r="384" spans="1:7" ht="14.25" customHeight="1">
      <c r="A384" s="218" t="s">
        <v>161</v>
      </c>
      <c r="B384" s="219"/>
      <c r="C384" s="171" t="s">
        <v>11</v>
      </c>
      <c r="D384" s="172">
        <v>7119361</v>
      </c>
      <c r="E384" s="173">
        <v>14000</v>
      </c>
      <c r="F384" s="199"/>
      <c r="G384" s="174">
        <f t="shared" si="30"/>
        <v>0</v>
      </c>
    </row>
    <row r="385" spans="1:7">
      <c r="A385" s="204" t="s">
        <v>158</v>
      </c>
      <c r="B385" s="205"/>
      <c r="C385" s="171" t="s">
        <v>10</v>
      </c>
      <c r="D385" s="172">
        <v>7119362</v>
      </c>
      <c r="E385" s="173">
        <v>14000</v>
      </c>
      <c r="F385" s="199"/>
      <c r="G385" s="174">
        <f t="shared" si="30"/>
        <v>0</v>
      </c>
    </row>
    <row r="386" spans="1:7">
      <c r="A386" s="204" t="s">
        <v>158</v>
      </c>
      <c r="B386" s="205"/>
      <c r="C386" s="171" t="s">
        <v>11</v>
      </c>
      <c r="D386" s="172">
        <v>7119363</v>
      </c>
      <c r="E386" s="173">
        <v>14000</v>
      </c>
      <c r="F386" s="199"/>
      <c r="G386" s="174">
        <f t="shared" si="30"/>
        <v>0</v>
      </c>
    </row>
    <row r="387" spans="1:7">
      <c r="A387" s="204" t="s">
        <v>88</v>
      </c>
      <c r="B387" s="205"/>
      <c r="C387" s="171" t="s">
        <v>10</v>
      </c>
      <c r="D387" s="172">
        <v>7119356</v>
      </c>
      <c r="E387" s="173">
        <v>14000</v>
      </c>
      <c r="F387" s="199"/>
      <c r="G387" s="174">
        <f t="shared" si="30"/>
        <v>0</v>
      </c>
    </row>
    <row r="388" spans="1:7">
      <c r="A388" s="204" t="s">
        <v>88</v>
      </c>
      <c r="B388" s="205"/>
      <c r="C388" s="171" t="s">
        <v>11</v>
      </c>
      <c r="D388" s="172">
        <v>7119357</v>
      </c>
      <c r="E388" s="173">
        <v>14000</v>
      </c>
      <c r="F388" s="199"/>
      <c r="G388" s="174">
        <f t="shared" si="30"/>
        <v>0</v>
      </c>
    </row>
    <row r="389" spans="1:7" ht="15" customHeight="1">
      <c r="A389" s="180" t="s">
        <v>159</v>
      </c>
      <c r="B389" s="181"/>
      <c r="C389" s="171" t="s">
        <v>10</v>
      </c>
      <c r="D389" s="172">
        <v>7119358</v>
      </c>
      <c r="E389" s="173">
        <v>14000</v>
      </c>
      <c r="F389" s="199"/>
      <c r="G389" s="174">
        <f t="shared" si="30"/>
        <v>0</v>
      </c>
    </row>
    <row r="390" spans="1:7" ht="15" thickBot="1">
      <c r="A390" s="180" t="s">
        <v>159</v>
      </c>
      <c r="B390" s="188"/>
      <c r="C390" s="171" t="s">
        <v>11</v>
      </c>
      <c r="D390" s="172">
        <v>7119359</v>
      </c>
      <c r="E390" s="173">
        <v>14000</v>
      </c>
      <c r="F390" s="199"/>
      <c r="G390" s="174">
        <f t="shared" ref="G390" si="31">E390*F390</f>
        <v>0</v>
      </c>
    </row>
    <row r="391" spans="1:7" ht="15.6" thickTop="1" thickBot="1">
      <c r="A391" s="206"/>
      <c r="B391" s="207"/>
      <c r="C391" s="207"/>
      <c r="D391" s="207"/>
      <c r="E391" s="208"/>
      <c r="F391" s="179">
        <f>SUM(F377:F390)</f>
        <v>0</v>
      </c>
      <c r="G391" s="176">
        <f>SUM(G377:G390)</f>
        <v>0</v>
      </c>
    </row>
    <row r="392" spans="1:7" ht="15" thickBot="1">
      <c r="A392" s="211" t="s">
        <v>110</v>
      </c>
      <c r="B392" s="212"/>
      <c r="C392" s="213"/>
      <c r="D392" s="214"/>
      <c r="E392" s="214"/>
      <c r="F392" s="214"/>
      <c r="G392" s="215"/>
    </row>
    <row r="393" spans="1:7">
      <c r="A393" s="204" t="s">
        <v>162</v>
      </c>
      <c r="B393" s="205"/>
      <c r="C393" s="171" t="s">
        <v>39</v>
      </c>
      <c r="D393" s="172">
        <v>7119390</v>
      </c>
      <c r="E393" s="173">
        <v>13000</v>
      </c>
      <c r="F393" s="199"/>
      <c r="G393" s="174">
        <f t="shared" ref="G393:G400" si="32">E393*F393</f>
        <v>0</v>
      </c>
    </row>
    <row r="394" spans="1:7">
      <c r="A394" s="204" t="s">
        <v>162</v>
      </c>
      <c r="B394" s="205"/>
      <c r="C394" s="171" t="s">
        <v>10</v>
      </c>
      <c r="D394" s="172">
        <v>7119391</v>
      </c>
      <c r="E394" s="173">
        <v>13000</v>
      </c>
      <c r="F394" s="199"/>
      <c r="G394" s="174">
        <f t="shared" si="32"/>
        <v>0</v>
      </c>
    </row>
    <row r="395" spans="1:7">
      <c r="A395" s="204" t="s">
        <v>160</v>
      </c>
      <c r="B395" s="205"/>
      <c r="C395" s="171" t="s">
        <v>39</v>
      </c>
      <c r="D395" s="172">
        <v>7119380</v>
      </c>
      <c r="E395" s="173">
        <v>13000</v>
      </c>
      <c r="F395" s="199"/>
      <c r="G395" s="174">
        <f t="shared" si="32"/>
        <v>0</v>
      </c>
    </row>
    <row r="396" spans="1:7">
      <c r="A396" s="204" t="s">
        <v>160</v>
      </c>
      <c r="B396" s="205"/>
      <c r="C396" s="171" t="s">
        <v>10</v>
      </c>
      <c r="D396" s="172">
        <v>7119381</v>
      </c>
      <c r="E396" s="173">
        <v>13000</v>
      </c>
      <c r="F396" s="199"/>
      <c r="G396" s="174">
        <f t="shared" si="32"/>
        <v>0</v>
      </c>
    </row>
    <row r="397" spans="1:7">
      <c r="A397" s="204" t="s">
        <v>165</v>
      </c>
      <c r="B397" s="205"/>
      <c r="C397" s="171" t="s">
        <v>39</v>
      </c>
      <c r="D397" s="172">
        <v>7119384</v>
      </c>
      <c r="E397" s="173">
        <v>13000</v>
      </c>
      <c r="F397" s="199"/>
      <c r="G397" s="174">
        <f t="shared" si="32"/>
        <v>0</v>
      </c>
    </row>
    <row r="398" spans="1:7">
      <c r="A398" s="204" t="s">
        <v>165</v>
      </c>
      <c r="B398" s="205"/>
      <c r="C398" s="171" t="s">
        <v>10</v>
      </c>
      <c r="D398" s="172">
        <v>7119385</v>
      </c>
      <c r="E398" s="173">
        <v>13000</v>
      </c>
      <c r="F398" s="199"/>
      <c r="G398" s="174">
        <f t="shared" si="32"/>
        <v>0</v>
      </c>
    </row>
    <row r="399" spans="1:7">
      <c r="A399" s="204" t="s">
        <v>163</v>
      </c>
      <c r="B399" s="205"/>
      <c r="C399" s="171" t="s">
        <v>39</v>
      </c>
      <c r="D399" s="172">
        <v>7119386</v>
      </c>
      <c r="E399" s="173">
        <v>13000</v>
      </c>
      <c r="F399" s="199"/>
      <c r="G399" s="174">
        <f t="shared" si="32"/>
        <v>0</v>
      </c>
    </row>
    <row r="400" spans="1:7" ht="15" thickBot="1">
      <c r="A400" s="204" t="s">
        <v>163</v>
      </c>
      <c r="B400" s="205"/>
      <c r="C400" s="171" t="s">
        <v>10</v>
      </c>
      <c r="D400" s="172">
        <v>7119387</v>
      </c>
      <c r="E400" s="173">
        <v>13000</v>
      </c>
      <c r="F400" s="199"/>
      <c r="G400" s="174">
        <f t="shared" si="32"/>
        <v>0</v>
      </c>
    </row>
    <row r="401" spans="1:7" ht="15.6" thickTop="1" thickBot="1">
      <c r="A401" s="206"/>
      <c r="B401" s="207"/>
      <c r="C401" s="207"/>
      <c r="D401" s="207"/>
      <c r="E401" s="208"/>
      <c r="F401" s="179">
        <f>SUM(F393:F400)</f>
        <v>0</v>
      </c>
      <c r="G401" s="176">
        <f>SUM(G393:G400)</f>
        <v>0</v>
      </c>
    </row>
    <row r="402" spans="1:7" ht="15" thickBot="1">
      <c r="A402" s="211" t="s">
        <v>111</v>
      </c>
      <c r="B402" s="212"/>
      <c r="C402" s="213"/>
      <c r="D402" s="214"/>
      <c r="E402" s="214"/>
      <c r="F402" s="214"/>
      <c r="G402" s="215"/>
    </row>
    <row r="403" spans="1:7">
      <c r="A403" s="204" t="s">
        <v>56</v>
      </c>
      <c r="B403" s="205"/>
      <c r="C403" s="171" t="s">
        <v>38</v>
      </c>
      <c r="D403" s="172">
        <v>7082924</v>
      </c>
      <c r="E403" s="173">
        <v>10000</v>
      </c>
      <c r="F403" s="199"/>
      <c r="G403" s="174">
        <f t="shared" ref="G403:G418" si="33">E403*F403</f>
        <v>0</v>
      </c>
    </row>
    <row r="404" spans="1:7">
      <c r="A404" s="204" t="s">
        <v>56</v>
      </c>
      <c r="B404" s="205"/>
      <c r="C404" s="171" t="s">
        <v>10</v>
      </c>
      <c r="D404" s="172">
        <v>7082925</v>
      </c>
      <c r="E404" s="173">
        <v>10000</v>
      </c>
      <c r="F404" s="199"/>
      <c r="G404" s="174">
        <f t="shared" si="33"/>
        <v>0</v>
      </c>
    </row>
    <row r="405" spans="1:7">
      <c r="A405" s="204" t="s">
        <v>162</v>
      </c>
      <c r="B405" s="205"/>
      <c r="C405" s="171" t="s">
        <v>38</v>
      </c>
      <c r="D405" s="172">
        <v>7119404</v>
      </c>
      <c r="E405" s="173">
        <v>10000</v>
      </c>
      <c r="F405" s="199"/>
      <c r="G405" s="174">
        <f t="shared" si="33"/>
        <v>0</v>
      </c>
    </row>
    <row r="406" spans="1:7">
      <c r="A406" s="204" t="s">
        <v>162</v>
      </c>
      <c r="B406" s="205"/>
      <c r="C406" s="171" t="s">
        <v>10</v>
      </c>
      <c r="D406" s="172">
        <v>7119405</v>
      </c>
      <c r="E406" s="173">
        <v>10000</v>
      </c>
      <c r="F406" s="199"/>
      <c r="G406" s="174">
        <f t="shared" si="33"/>
        <v>0</v>
      </c>
    </row>
    <row r="407" spans="1:7">
      <c r="A407" s="204" t="s">
        <v>164</v>
      </c>
      <c r="B407" s="205"/>
      <c r="C407" s="171" t="s">
        <v>38</v>
      </c>
      <c r="D407" s="172">
        <v>7119396</v>
      </c>
      <c r="E407" s="173">
        <v>10000</v>
      </c>
      <c r="F407" s="199"/>
      <c r="G407" s="174">
        <f t="shared" si="33"/>
        <v>0</v>
      </c>
    </row>
    <row r="408" spans="1:7">
      <c r="A408" s="204" t="s">
        <v>164</v>
      </c>
      <c r="B408" s="205"/>
      <c r="C408" s="171" t="s">
        <v>10</v>
      </c>
      <c r="D408" s="172">
        <v>7119397</v>
      </c>
      <c r="E408" s="173">
        <v>10000</v>
      </c>
      <c r="F408" s="199"/>
      <c r="G408" s="174">
        <f t="shared" si="33"/>
        <v>0</v>
      </c>
    </row>
    <row r="409" spans="1:7">
      <c r="A409" s="204" t="s">
        <v>160</v>
      </c>
      <c r="B409" s="205"/>
      <c r="C409" s="171" t="s">
        <v>38</v>
      </c>
      <c r="D409" s="172">
        <v>7119394</v>
      </c>
      <c r="E409" s="173">
        <v>10000</v>
      </c>
      <c r="F409" s="199"/>
      <c r="G409" s="174">
        <f t="shared" si="33"/>
        <v>0</v>
      </c>
    </row>
    <row r="410" spans="1:7">
      <c r="A410" s="204" t="s">
        <v>160</v>
      </c>
      <c r="B410" s="205"/>
      <c r="C410" s="171" t="s">
        <v>10</v>
      </c>
      <c r="D410" s="172">
        <v>7119395</v>
      </c>
      <c r="E410" s="173">
        <v>10000</v>
      </c>
      <c r="F410" s="199"/>
      <c r="G410" s="174">
        <f t="shared" si="33"/>
        <v>0</v>
      </c>
    </row>
    <row r="411" spans="1:7">
      <c r="A411" s="204" t="s">
        <v>165</v>
      </c>
      <c r="B411" s="205"/>
      <c r="C411" s="171" t="s">
        <v>38</v>
      </c>
      <c r="D411" s="172">
        <v>7119398</v>
      </c>
      <c r="E411" s="173">
        <v>10000</v>
      </c>
      <c r="F411" s="199"/>
      <c r="G411" s="174">
        <f t="shared" si="33"/>
        <v>0</v>
      </c>
    </row>
    <row r="412" spans="1:7">
      <c r="A412" s="204" t="s">
        <v>165</v>
      </c>
      <c r="B412" s="205"/>
      <c r="C412" s="171" t="s">
        <v>10</v>
      </c>
      <c r="D412" s="172">
        <v>7119399</v>
      </c>
      <c r="E412" s="173">
        <v>10000</v>
      </c>
      <c r="F412" s="199"/>
      <c r="G412" s="174">
        <f t="shared" si="33"/>
        <v>0</v>
      </c>
    </row>
    <row r="413" spans="1:7">
      <c r="A413" s="204" t="s">
        <v>130</v>
      </c>
      <c r="B413" s="205"/>
      <c r="C413" s="171" t="s">
        <v>38</v>
      </c>
      <c r="D413" s="172">
        <v>7119402</v>
      </c>
      <c r="E413" s="173">
        <v>10000</v>
      </c>
      <c r="F413" s="199"/>
      <c r="G413" s="174">
        <f t="shared" si="33"/>
        <v>0</v>
      </c>
    </row>
    <row r="414" spans="1:7">
      <c r="A414" s="187" t="s">
        <v>130</v>
      </c>
      <c r="B414" s="188"/>
      <c r="C414" s="171" t="s">
        <v>10</v>
      </c>
      <c r="D414" s="172">
        <v>7119403</v>
      </c>
      <c r="E414" s="173">
        <v>10000</v>
      </c>
      <c r="F414" s="199"/>
      <c r="G414" s="174">
        <f t="shared" si="33"/>
        <v>0</v>
      </c>
    </row>
    <row r="415" spans="1:7">
      <c r="A415" s="204" t="s">
        <v>163</v>
      </c>
      <c r="B415" s="205"/>
      <c r="C415" s="171" t="s">
        <v>38</v>
      </c>
      <c r="D415" s="172">
        <v>7119400</v>
      </c>
      <c r="E415" s="173">
        <v>10000</v>
      </c>
      <c r="F415" s="199"/>
      <c r="G415" s="174">
        <f t="shared" si="33"/>
        <v>0</v>
      </c>
    </row>
    <row r="416" spans="1:7">
      <c r="A416" s="204" t="s">
        <v>163</v>
      </c>
      <c r="B416" s="205"/>
      <c r="C416" s="171" t="s">
        <v>10</v>
      </c>
      <c r="D416" s="172">
        <v>7119401</v>
      </c>
      <c r="E416" s="173">
        <v>10000</v>
      </c>
      <c r="F416" s="199"/>
      <c r="G416" s="174">
        <f t="shared" si="33"/>
        <v>0</v>
      </c>
    </row>
    <row r="417" spans="1:7" ht="15" customHeight="1">
      <c r="A417" s="204" t="s">
        <v>158</v>
      </c>
      <c r="B417" s="205"/>
      <c r="C417" s="171" t="s">
        <v>39</v>
      </c>
      <c r="D417" s="172">
        <v>7119406</v>
      </c>
      <c r="E417" s="173">
        <v>10000</v>
      </c>
      <c r="F417" s="199"/>
      <c r="G417" s="174">
        <f t="shared" si="33"/>
        <v>0</v>
      </c>
    </row>
    <row r="418" spans="1:7" ht="15" thickBot="1">
      <c r="A418" s="204" t="s">
        <v>158</v>
      </c>
      <c r="B418" s="205"/>
      <c r="C418" s="171" t="s">
        <v>10</v>
      </c>
      <c r="D418" s="172">
        <v>7119407</v>
      </c>
      <c r="E418" s="173">
        <v>10000</v>
      </c>
      <c r="F418" s="199"/>
      <c r="G418" s="174">
        <f t="shared" si="33"/>
        <v>0</v>
      </c>
    </row>
    <row r="419" spans="1:7" ht="15.6" thickTop="1" thickBot="1">
      <c r="A419" s="206"/>
      <c r="B419" s="207"/>
      <c r="C419" s="207"/>
      <c r="D419" s="207"/>
      <c r="E419" s="208"/>
      <c r="F419" s="179">
        <f>SUM(F403:F418)</f>
        <v>0</v>
      </c>
      <c r="G419" s="176">
        <f>SUM(G403:G418)</f>
        <v>0</v>
      </c>
    </row>
    <row r="420" spans="1:7" ht="15" thickBot="1">
      <c r="A420" s="211" t="s">
        <v>109</v>
      </c>
      <c r="B420" s="212"/>
      <c r="C420" s="213"/>
      <c r="D420" s="214"/>
      <c r="E420" s="214"/>
      <c r="F420" s="214"/>
      <c r="G420" s="215"/>
    </row>
    <row r="421" spans="1:7">
      <c r="A421" s="202" t="s">
        <v>87</v>
      </c>
      <c r="B421" s="203"/>
      <c r="C421" s="171" t="s">
        <v>90</v>
      </c>
      <c r="D421" s="172">
        <v>7094051</v>
      </c>
      <c r="E421" s="173">
        <v>10000</v>
      </c>
      <c r="F421" s="199"/>
      <c r="G421" s="174">
        <f t="shared" ref="G421:G434" si="34">E421*F421</f>
        <v>0</v>
      </c>
    </row>
    <row r="422" spans="1:7">
      <c r="A422" s="202" t="s">
        <v>87</v>
      </c>
      <c r="B422" s="203"/>
      <c r="C422" s="171" t="s">
        <v>91</v>
      </c>
      <c r="D422" s="172">
        <v>7094052</v>
      </c>
      <c r="E422" s="173">
        <v>10000</v>
      </c>
      <c r="F422" s="199"/>
      <c r="G422" s="174">
        <f t="shared" si="34"/>
        <v>0</v>
      </c>
    </row>
    <row r="423" spans="1:7">
      <c r="A423" s="204" t="s">
        <v>82</v>
      </c>
      <c r="B423" s="205"/>
      <c r="C423" s="171" t="s">
        <v>90</v>
      </c>
      <c r="D423" s="172">
        <v>7094057</v>
      </c>
      <c r="E423" s="173">
        <v>10000</v>
      </c>
      <c r="F423" s="199"/>
      <c r="G423" s="174">
        <f t="shared" si="34"/>
        <v>0</v>
      </c>
    </row>
    <row r="424" spans="1:7">
      <c r="A424" s="204" t="s">
        <v>82</v>
      </c>
      <c r="B424" s="205"/>
      <c r="C424" s="171" t="s">
        <v>91</v>
      </c>
      <c r="D424" s="172">
        <v>7094058</v>
      </c>
      <c r="E424" s="173">
        <v>10000</v>
      </c>
      <c r="F424" s="199"/>
      <c r="G424" s="174">
        <f t="shared" si="34"/>
        <v>0</v>
      </c>
    </row>
    <row r="425" spans="1:7">
      <c r="A425" s="204" t="s">
        <v>167</v>
      </c>
      <c r="B425" s="205"/>
      <c r="C425" s="171" t="s">
        <v>90</v>
      </c>
      <c r="D425" s="172">
        <v>7119554</v>
      </c>
      <c r="E425" s="173">
        <v>10000</v>
      </c>
      <c r="F425" s="199"/>
      <c r="G425" s="174">
        <f t="shared" si="34"/>
        <v>0</v>
      </c>
    </row>
    <row r="426" spans="1:7">
      <c r="A426" s="204" t="s">
        <v>167</v>
      </c>
      <c r="B426" s="205"/>
      <c r="C426" s="171" t="s">
        <v>91</v>
      </c>
      <c r="D426" s="172">
        <v>7119555</v>
      </c>
      <c r="E426" s="173">
        <v>10000</v>
      </c>
      <c r="F426" s="199"/>
      <c r="G426" s="174">
        <f t="shared" si="34"/>
        <v>0</v>
      </c>
    </row>
    <row r="427" spans="1:7">
      <c r="A427" s="204" t="s">
        <v>166</v>
      </c>
      <c r="B427" s="205"/>
      <c r="C427" s="171" t="s">
        <v>90</v>
      </c>
      <c r="D427" s="172">
        <v>7119551</v>
      </c>
      <c r="E427" s="173">
        <v>10000</v>
      </c>
      <c r="F427" s="199"/>
      <c r="G427" s="174">
        <f t="shared" si="34"/>
        <v>0</v>
      </c>
    </row>
    <row r="428" spans="1:7">
      <c r="A428" s="204" t="s">
        <v>166</v>
      </c>
      <c r="B428" s="205"/>
      <c r="C428" s="171" t="s">
        <v>91</v>
      </c>
      <c r="D428" s="172">
        <v>7119552</v>
      </c>
      <c r="E428" s="173">
        <v>10000</v>
      </c>
      <c r="F428" s="199"/>
      <c r="G428" s="174">
        <f t="shared" si="34"/>
        <v>0</v>
      </c>
    </row>
    <row r="429" spans="1:7">
      <c r="A429" s="204" t="s">
        <v>136</v>
      </c>
      <c r="B429" s="205"/>
      <c r="C429" s="171" t="s">
        <v>90</v>
      </c>
      <c r="D429" s="172">
        <v>7119422</v>
      </c>
      <c r="E429" s="173">
        <v>10000</v>
      </c>
      <c r="F429" s="199"/>
      <c r="G429" s="174">
        <f t="shared" si="34"/>
        <v>0</v>
      </c>
    </row>
    <row r="430" spans="1:7">
      <c r="A430" s="204" t="s">
        <v>136</v>
      </c>
      <c r="B430" s="205"/>
      <c r="C430" s="171" t="s">
        <v>91</v>
      </c>
      <c r="D430" s="172">
        <v>7119423</v>
      </c>
      <c r="E430" s="173">
        <v>10000</v>
      </c>
      <c r="F430" s="199"/>
      <c r="G430" s="174">
        <f t="shared" si="34"/>
        <v>0</v>
      </c>
    </row>
    <row r="431" spans="1:7">
      <c r="A431" s="204" t="s">
        <v>88</v>
      </c>
      <c r="B431" s="205"/>
      <c r="C431" s="171" t="s">
        <v>90</v>
      </c>
      <c r="D431" s="172">
        <v>7119419</v>
      </c>
      <c r="E431" s="173">
        <v>10000</v>
      </c>
      <c r="F431" s="199"/>
      <c r="G431" s="174">
        <f t="shared" si="34"/>
        <v>0</v>
      </c>
    </row>
    <row r="432" spans="1:7">
      <c r="A432" s="204" t="s">
        <v>88</v>
      </c>
      <c r="B432" s="205"/>
      <c r="C432" s="171" t="s">
        <v>91</v>
      </c>
      <c r="D432" s="172">
        <v>7119420</v>
      </c>
      <c r="E432" s="173">
        <v>10000</v>
      </c>
      <c r="F432" s="199"/>
      <c r="G432" s="174">
        <f t="shared" si="34"/>
        <v>0</v>
      </c>
    </row>
    <row r="433" spans="1:7">
      <c r="A433" s="204" t="s">
        <v>161</v>
      </c>
      <c r="B433" s="205"/>
      <c r="C433" s="171" t="s">
        <v>90</v>
      </c>
      <c r="D433" s="172">
        <v>7119425</v>
      </c>
      <c r="E433" s="173">
        <v>10000</v>
      </c>
      <c r="F433" s="199"/>
      <c r="G433" s="174">
        <f t="shared" si="34"/>
        <v>0</v>
      </c>
    </row>
    <row r="434" spans="1:7" ht="15" thickBot="1">
      <c r="A434" s="204" t="s">
        <v>161</v>
      </c>
      <c r="B434" s="205"/>
      <c r="C434" s="171" t="s">
        <v>91</v>
      </c>
      <c r="D434" s="172">
        <v>7119426</v>
      </c>
      <c r="E434" s="173">
        <v>10000</v>
      </c>
      <c r="F434" s="199"/>
      <c r="G434" s="174">
        <f t="shared" si="34"/>
        <v>0</v>
      </c>
    </row>
    <row r="435" spans="1:7" ht="15.6" thickTop="1" thickBot="1">
      <c r="A435" s="206"/>
      <c r="B435" s="207"/>
      <c r="C435" s="207"/>
      <c r="D435" s="207"/>
      <c r="E435" s="208"/>
      <c r="F435" s="179">
        <f>SUM(F421:F434)</f>
        <v>0</v>
      </c>
      <c r="G435" s="176">
        <f>SUM(G421:G434)</f>
        <v>0</v>
      </c>
    </row>
    <row r="436" spans="1:7" ht="15" thickBot="1">
      <c r="A436" s="211" t="s">
        <v>108</v>
      </c>
      <c r="B436" s="212"/>
      <c r="C436" s="213"/>
      <c r="D436" s="214"/>
      <c r="E436" s="214"/>
      <c r="F436" s="214"/>
      <c r="G436" s="215"/>
    </row>
    <row r="437" spans="1:7">
      <c r="A437" s="202" t="s">
        <v>160</v>
      </c>
      <c r="B437" s="203"/>
      <c r="C437" s="171" t="s">
        <v>85</v>
      </c>
      <c r="D437" s="172">
        <v>7119436</v>
      </c>
      <c r="E437" s="173">
        <v>23000</v>
      </c>
      <c r="F437" s="199"/>
      <c r="G437" s="174">
        <f t="shared" ref="G437:G444" si="35">E437*F437</f>
        <v>0</v>
      </c>
    </row>
    <row r="438" spans="1:7">
      <c r="A438" s="202" t="s">
        <v>160</v>
      </c>
      <c r="B438" s="203"/>
      <c r="C438" s="171" t="s">
        <v>86</v>
      </c>
      <c r="D438" s="172">
        <v>7119437</v>
      </c>
      <c r="E438" s="173">
        <v>23000</v>
      </c>
      <c r="F438" s="199"/>
      <c r="G438" s="174">
        <f t="shared" si="35"/>
        <v>0</v>
      </c>
    </row>
    <row r="439" spans="1:7">
      <c r="A439" s="202" t="s">
        <v>158</v>
      </c>
      <c r="B439" s="203"/>
      <c r="C439" s="171" t="s">
        <v>85</v>
      </c>
      <c r="D439" s="172">
        <v>7119442</v>
      </c>
      <c r="E439" s="173">
        <v>23000</v>
      </c>
      <c r="F439" s="199"/>
      <c r="G439" s="174">
        <f t="shared" si="35"/>
        <v>0</v>
      </c>
    </row>
    <row r="440" spans="1:7">
      <c r="A440" s="202" t="s">
        <v>158</v>
      </c>
      <c r="B440" s="203"/>
      <c r="C440" s="171" t="s">
        <v>86</v>
      </c>
      <c r="D440" s="172">
        <v>7119443</v>
      </c>
      <c r="E440" s="173">
        <v>23000</v>
      </c>
      <c r="F440" s="199"/>
      <c r="G440" s="174">
        <f t="shared" si="35"/>
        <v>0</v>
      </c>
    </row>
    <row r="441" spans="1:7">
      <c r="A441" s="202" t="s">
        <v>161</v>
      </c>
      <c r="B441" s="203"/>
      <c r="C441" s="171" t="s">
        <v>85</v>
      </c>
      <c r="D441" s="172">
        <v>7119440</v>
      </c>
      <c r="E441" s="173">
        <v>23000</v>
      </c>
      <c r="F441" s="199"/>
      <c r="G441" s="174">
        <f t="shared" si="35"/>
        <v>0</v>
      </c>
    </row>
    <row r="442" spans="1:7">
      <c r="A442" s="202" t="s">
        <v>161</v>
      </c>
      <c r="B442" s="203"/>
      <c r="C442" s="171" t="s">
        <v>86</v>
      </c>
      <c r="D442" s="172">
        <v>7119441</v>
      </c>
      <c r="E442" s="173">
        <v>23000</v>
      </c>
      <c r="F442" s="199"/>
      <c r="G442" s="174">
        <f t="shared" si="35"/>
        <v>0</v>
      </c>
    </row>
    <row r="443" spans="1:7" ht="15" customHeight="1">
      <c r="A443" s="202" t="s">
        <v>79</v>
      </c>
      <c r="B443" s="203"/>
      <c r="C443" s="171" t="s">
        <v>85</v>
      </c>
      <c r="D443" s="172">
        <v>7119438</v>
      </c>
      <c r="E443" s="173">
        <v>23000</v>
      </c>
      <c r="F443" s="199"/>
      <c r="G443" s="174">
        <f t="shared" si="35"/>
        <v>0</v>
      </c>
    </row>
    <row r="444" spans="1:7" ht="15" thickBot="1">
      <c r="A444" s="202" t="s">
        <v>79</v>
      </c>
      <c r="B444" s="203"/>
      <c r="C444" s="171" t="s">
        <v>86</v>
      </c>
      <c r="D444" s="172">
        <v>7119439</v>
      </c>
      <c r="E444" s="173">
        <v>23000</v>
      </c>
      <c r="F444" s="199"/>
      <c r="G444" s="174">
        <f t="shared" si="35"/>
        <v>0</v>
      </c>
    </row>
    <row r="445" spans="1:7" ht="15.6" thickTop="1" thickBot="1">
      <c r="A445" s="206"/>
      <c r="B445" s="207"/>
      <c r="C445" s="207"/>
      <c r="D445" s="207"/>
      <c r="E445" s="208"/>
      <c r="F445" s="179">
        <f>SUM(F437:F444)</f>
        <v>0</v>
      </c>
      <c r="G445" s="176">
        <f>SUM(G437:G444)</f>
        <v>0</v>
      </c>
    </row>
    <row r="446" spans="1:7" ht="15" thickBot="1">
      <c r="A446" s="211" t="s">
        <v>116</v>
      </c>
      <c r="B446" s="212"/>
      <c r="C446" s="213"/>
      <c r="D446" s="214"/>
      <c r="E446" s="214"/>
      <c r="F446" s="214"/>
      <c r="G446" s="215"/>
    </row>
    <row r="447" spans="1:7">
      <c r="A447" s="202" t="s">
        <v>126</v>
      </c>
      <c r="B447" s="203"/>
      <c r="C447" s="171" t="s">
        <v>38</v>
      </c>
      <c r="D447" s="172">
        <v>7094018</v>
      </c>
      <c r="E447" s="173">
        <v>13000</v>
      </c>
      <c r="F447" s="199"/>
      <c r="G447" s="174">
        <f t="shared" ref="G447" si="36">E447*F447</f>
        <v>0</v>
      </c>
    </row>
    <row r="448" spans="1:7">
      <c r="A448" s="202" t="s">
        <v>127</v>
      </c>
      <c r="B448" s="203"/>
      <c r="C448" s="171" t="s">
        <v>10</v>
      </c>
      <c r="D448" s="172">
        <v>7094019</v>
      </c>
      <c r="E448" s="173">
        <v>13000</v>
      </c>
      <c r="F448" s="199"/>
      <c r="G448" s="174">
        <f>E448*F448</f>
        <v>0</v>
      </c>
    </row>
    <row r="449" spans="1:7">
      <c r="A449" s="202" t="s">
        <v>112</v>
      </c>
      <c r="B449" s="203"/>
      <c r="C449" s="171" t="s">
        <v>38</v>
      </c>
      <c r="D449" s="172">
        <v>7094016</v>
      </c>
      <c r="E449" s="173">
        <v>13000</v>
      </c>
      <c r="F449" s="199"/>
      <c r="G449" s="174">
        <f t="shared" ref="G449:G453" si="37">E449*F449</f>
        <v>0</v>
      </c>
    </row>
    <row r="450" spans="1:7">
      <c r="A450" s="202" t="s">
        <v>113</v>
      </c>
      <c r="B450" s="203"/>
      <c r="C450" s="171" t="s">
        <v>10</v>
      </c>
      <c r="D450" s="172">
        <v>7094017</v>
      </c>
      <c r="E450" s="173">
        <v>13000</v>
      </c>
      <c r="F450" s="199"/>
      <c r="G450" s="174">
        <f t="shared" si="37"/>
        <v>0</v>
      </c>
    </row>
    <row r="451" spans="1:7">
      <c r="A451" s="220" t="s">
        <v>114</v>
      </c>
      <c r="B451" s="203"/>
      <c r="C451" s="171" t="s">
        <v>39</v>
      </c>
      <c r="D451" s="172">
        <v>7073609</v>
      </c>
      <c r="E451" s="173">
        <v>13000</v>
      </c>
      <c r="F451" s="199"/>
      <c r="G451" s="174">
        <f t="shared" si="37"/>
        <v>0</v>
      </c>
    </row>
    <row r="452" spans="1:7">
      <c r="A452" s="220" t="s">
        <v>114</v>
      </c>
      <c r="B452" s="203"/>
      <c r="C452" s="171" t="s">
        <v>10</v>
      </c>
      <c r="D452" s="172">
        <v>7073610</v>
      </c>
      <c r="E452" s="173">
        <v>13000</v>
      </c>
      <c r="F452" s="199"/>
      <c r="G452" s="174">
        <f t="shared" si="37"/>
        <v>0</v>
      </c>
    </row>
    <row r="453" spans="1:7" ht="15" customHeight="1">
      <c r="A453" s="202" t="s">
        <v>115</v>
      </c>
      <c r="B453" s="203"/>
      <c r="C453" s="171" t="s">
        <v>39</v>
      </c>
      <c r="D453" s="172">
        <v>7073613</v>
      </c>
      <c r="E453" s="173">
        <v>13000</v>
      </c>
      <c r="F453" s="199"/>
      <c r="G453" s="174">
        <f t="shared" si="37"/>
        <v>0</v>
      </c>
    </row>
    <row r="454" spans="1:7" ht="15" thickBot="1">
      <c r="A454" s="202" t="s">
        <v>115</v>
      </c>
      <c r="B454" s="203"/>
      <c r="C454" s="171" t="s">
        <v>10</v>
      </c>
      <c r="D454" s="172">
        <v>7073614</v>
      </c>
      <c r="E454" s="173">
        <v>13000</v>
      </c>
      <c r="F454" s="199"/>
      <c r="G454" s="174">
        <f t="shared" ref="G454" si="38">E454*F454</f>
        <v>0</v>
      </c>
    </row>
    <row r="455" spans="1:7" ht="15.6" thickTop="1" thickBot="1">
      <c r="A455" s="206"/>
      <c r="B455" s="207"/>
      <c r="C455" s="207"/>
      <c r="D455" s="207"/>
      <c r="E455" s="208"/>
      <c r="F455" s="179">
        <f>SUM(F447:F454)</f>
        <v>0</v>
      </c>
      <c r="G455" s="176">
        <f>SUM(G447:G454)</f>
        <v>0</v>
      </c>
    </row>
    <row r="456" spans="1:7" ht="15" thickBot="1">
      <c r="A456" s="223" t="s">
        <v>129</v>
      </c>
      <c r="B456" s="224"/>
      <c r="C456" s="224"/>
      <c r="D456" s="224"/>
      <c r="E456" s="224"/>
      <c r="F456" s="224"/>
      <c r="G456" s="225"/>
    </row>
    <row r="457" spans="1:7">
      <c r="A457" s="209" t="s">
        <v>71</v>
      </c>
      <c r="B457" s="210"/>
      <c r="C457" s="171" t="s">
        <v>10</v>
      </c>
      <c r="D457" s="172">
        <v>7115624</v>
      </c>
      <c r="E457" s="173" t="s">
        <v>121</v>
      </c>
      <c r="F457" s="199"/>
      <c r="G457" s="174"/>
    </row>
    <row r="458" spans="1:7">
      <c r="A458" s="202" t="s">
        <v>71</v>
      </c>
      <c r="B458" s="203"/>
      <c r="C458" s="171" t="s">
        <v>11</v>
      </c>
      <c r="D458" s="172">
        <v>7115625</v>
      </c>
      <c r="E458" s="173" t="s">
        <v>121</v>
      </c>
      <c r="F458" s="199"/>
      <c r="G458" s="174"/>
    </row>
    <row r="459" spans="1:7" ht="15" thickBot="1">
      <c r="A459" s="202" t="s">
        <v>71</v>
      </c>
      <c r="B459" s="203"/>
      <c r="C459" s="171" t="s">
        <v>12</v>
      </c>
      <c r="D459" s="172">
        <v>7115626</v>
      </c>
      <c r="E459" s="173" t="s">
        <v>121</v>
      </c>
      <c r="F459" s="199"/>
      <c r="G459" s="174"/>
    </row>
    <row r="460" spans="1:7" ht="15.6" thickTop="1" thickBot="1">
      <c r="A460" s="206"/>
      <c r="B460" s="207"/>
      <c r="C460" s="207"/>
      <c r="D460" s="207"/>
      <c r="E460" s="208"/>
      <c r="F460" s="179">
        <f>SUM(F457:F459)</f>
        <v>0</v>
      </c>
      <c r="G460" s="176">
        <f>SUM(G457:G459)</f>
        <v>0</v>
      </c>
    </row>
    <row r="461" spans="1:7" ht="15" thickBot="1">
      <c r="A461" s="196" t="s">
        <v>128</v>
      </c>
      <c r="B461" s="197"/>
      <c r="C461" s="216" t="s">
        <v>247</v>
      </c>
      <c r="D461" s="216"/>
      <c r="E461" s="216"/>
      <c r="F461" s="216"/>
      <c r="G461" s="217"/>
    </row>
    <row r="462" spans="1:7">
      <c r="A462" s="202" t="s">
        <v>71</v>
      </c>
      <c r="B462" s="203"/>
      <c r="C462" s="171" t="s">
        <v>62</v>
      </c>
      <c r="D462" s="172">
        <v>7090841</v>
      </c>
      <c r="E462" s="173" t="s">
        <v>58</v>
      </c>
      <c r="F462" s="199"/>
      <c r="G462" s="174"/>
    </row>
    <row r="463" spans="1:7">
      <c r="A463" s="202" t="s">
        <v>71</v>
      </c>
      <c r="B463" s="203"/>
      <c r="C463" s="171" t="s">
        <v>63</v>
      </c>
      <c r="D463" s="172">
        <v>7090842</v>
      </c>
      <c r="E463" s="173" t="s">
        <v>58</v>
      </c>
      <c r="F463" s="199"/>
      <c r="G463" s="174"/>
    </row>
    <row r="464" spans="1:7">
      <c r="A464" s="202" t="s">
        <v>71</v>
      </c>
      <c r="B464" s="203"/>
      <c r="C464" s="171" t="s">
        <v>64</v>
      </c>
      <c r="D464" s="172">
        <v>7090843</v>
      </c>
      <c r="E464" s="173" t="s">
        <v>58</v>
      </c>
      <c r="F464" s="199"/>
      <c r="G464" s="174"/>
    </row>
    <row r="465" spans="1:7">
      <c r="A465" s="204" t="s">
        <v>72</v>
      </c>
      <c r="B465" s="205"/>
      <c r="C465" s="171" t="s">
        <v>62</v>
      </c>
      <c r="D465" s="172">
        <v>7089488</v>
      </c>
      <c r="E465" s="173" t="s">
        <v>58</v>
      </c>
      <c r="F465" s="199"/>
      <c r="G465" s="174"/>
    </row>
    <row r="466" spans="1:7">
      <c r="A466" s="204" t="s">
        <v>72</v>
      </c>
      <c r="B466" s="205"/>
      <c r="C466" s="171" t="s">
        <v>63</v>
      </c>
      <c r="D466" s="172">
        <v>7089489</v>
      </c>
      <c r="E466" s="173" t="s">
        <v>58</v>
      </c>
      <c r="F466" s="199"/>
      <c r="G466" s="174"/>
    </row>
    <row r="467" spans="1:7">
      <c r="A467" s="204" t="s">
        <v>72</v>
      </c>
      <c r="B467" s="205"/>
      <c r="C467" s="171" t="s">
        <v>64</v>
      </c>
      <c r="D467" s="172">
        <v>7089490</v>
      </c>
      <c r="E467" s="173" t="s">
        <v>58</v>
      </c>
      <c r="F467" s="199"/>
      <c r="G467" s="174"/>
    </row>
    <row r="468" spans="1:7">
      <c r="A468" s="204" t="s">
        <v>59</v>
      </c>
      <c r="B468" s="205"/>
      <c r="C468" s="171" t="s">
        <v>63</v>
      </c>
      <c r="D468" s="172">
        <v>7089492</v>
      </c>
      <c r="E468" s="173" t="s">
        <v>58</v>
      </c>
      <c r="F468" s="199"/>
      <c r="G468" s="174"/>
    </row>
    <row r="469" spans="1:7" ht="15" thickBot="1">
      <c r="A469" s="204" t="s">
        <v>59</v>
      </c>
      <c r="B469" s="205"/>
      <c r="C469" s="171" t="s">
        <v>64</v>
      </c>
      <c r="D469" s="172">
        <v>7089493</v>
      </c>
      <c r="E469" s="173" t="s">
        <v>58</v>
      </c>
      <c r="F469" s="199"/>
      <c r="G469" s="174"/>
    </row>
    <row r="470" spans="1:7" ht="15.6" thickTop="1" thickBot="1">
      <c r="A470" s="206"/>
      <c r="B470" s="207"/>
      <c r="C470" s="207"/>
      <c r="D470" s="207"/>
      <c r="E470" s="208"/>
      <c r="F470" s="179">
        <f>SUM(F462:F469)</f>
        <v>0</v>
      </c>
      <c r="G470" s="176">
        <f>SUM(G462:G469)</f>
        <v>0</v>
      </c>
    </row>
  </sheetData>
  <mergeCells count="485">
    <mergeCell ref="A373:B373"/>
    <mergeCell ref="A374:B374"/>
    <mergeCell ref="A353:B353"/>
    <mergeCell ref="A340:B340"/>
    <mergeCell ref="A344:B344"/>
    <mergeCell ref="A348:E348"/>
    <mergeCell ref="A310:B310"/>
    <mergeCell ref="A311:B311"/>
    <mergeCell ref="A330:B330"/>
    <mergeCell ref="A325:B325"/>
    <mergeCell ref="A323:B323"/>
    <mergeCell ref="A315:B315"/>
    <mergeCell ref="A324:B324"/>
    <mergeCell ref="A319:E319"/>
    <mergeCell ref="A331:B331"/>
    <mergeCell ref="A316:B316"/>
    <mergeCell ref="A317:B317"/>
    <mergeCell ref="A326:B326"/>
    <mergeCell ref="A320:G320"/>
    <mergeCell ref="A321:B321"/>
    <mergeCell ref="A350:B350"/>
    <mergeCell ref="A322:B322"/>
    <mergeCell ref="A345:B345"/>
    <mergeCell ref="A349:B349"/>
    <mergeCell ref="C349:G349"/>
    <mergeCell ref="C334:G334"/>
    <mergeCell ref="A318:B318"/>
    <mergeCell ref="A312:B312"/>
    <mergeCell ref="A292:B292"/>
    <mergeCell ref="A304:B304"/>
    <mergeCell ref="A305:E305"/>
    <mergeCell ref="A309:B309"/>
    <mergeCell ref="C306:G306"/>
    <mergeCell ref="A297:B297"/>
    <mergeCell ref="A298:B298"/>
    <mergeCell ref="A301:B301"/>
    <mergeCell ref="A302:B302"/>
    <mergeCell ref="A303:B303"/>
    <mergeCell ref="C292:G292"/>
    <mergeCell ref="A299:B299"/>
    <mergeCell ref="A300:B300"/>
    <mergeCell ref="A306:B306"/>
    <mergeCell ref="A307:B307"/>
    <mergeCell ref="A308:B308"/>
    <mergeCell ref="A241:E241"/>
    <mergeCell ref="C278:G278"/>
    <mergeCell ref="A220:B220"/>
    <mergeCell ref="A158:B158"/>
    <mergeCell ref="A159:B159"/>
    <mergeCell ref="A174:E174"/>
    <mergeCell ref="A162:B162"/>
    <mergeCell ref="A176:B176"/>
    <mergeCell ref="A167:B167"/>
    <mergeCell ref="A168:E168"/>
    <mergeCell ref="A166:B166"/>
    <mergeCell ref="A175:G175"/>
    <mergeCell ref="C183:G183"/>
    <mergeCell ref="A198:E198"/>
    <mergeCell ref="A169:G169"/>
    <mergeCell ref="A170:B170"/>
    <mergeCell ref="A188:B188"/>
    <mergeCell ref="C268:G268"/>
    <mergeCell ref="A261:B261"/>
    <mergeCell ref="A262:B262"/>
    <mergeCell ref="A228:B228"/>
    <mergeCell ref="A268:B268"/>
    <mergeCell ref="A247:B247"/>
    <mergeCell ref="A248:B248"/>
    <mergeCell ref="A152:B152"/>
    <mergeCell ref="A153:B153"/>
    <mergeCell ref="A155:B155"/>
    <mergeCell ref="A238:B238"/>
    <mergeCell ref="A161:B161"/>
    <mergeCell ref="A278:B278"/>
    <mergeCell ref="A232:B232"/>
    <mergeCell ref="A233:B233"/>
    <mergeCell ref="A227:B227"/>
    <mergeCell ref="A230:B230"/>
    <mergeCell ref="A237:B237"/>
    <mergeCell ref="A269:B269"/>
    <mergeCell ref="A214:B214"/>
    <mergeCell ref="A229:B229"/>
    <mergeCell ref="A231:B231"/>
    <mergeCell ref="A201:B201"/>
    <mergeCell ref="A276:B276"/>
    <mergeCell ref="A211:B211"/>
    <mergeCell ref="A243:B243"/>
    <mergeCell ref="A244:B244"/>
    <mergeCell ref="A245:B245"/>
    <mergeCell ref="A171:B171"/>
    <mergeCell ref="A172:B172"/>
    <mergeCell ref="A173:B173"/>
    <mergeCell ref="A145:B145"/>
    <mergeCell ref="A146:B146"/>
    <mergeCell ref="A81:B81"/>
    <mergeCell ref="A143:B143"/>
    <mergeCell ref="A144:B144"/>
    <mergeCell ref="A148:B148"/>
    <mergeCell ref="A149:B149"/>
    <mergeCell ref="A184:B184"/>
    <mergeCell ref="A183:B183"/>
    <mergeCell ref="A147:B147"/>
    <mergeCell ref="A177:B177"/>
    <mergeCell ref="A178:B178"/>
    <mergeCell ref="A179:B179"/>
    <mergeCell ref="A180:B180"/>
    <mergeCell ref="A181:B181"/>
    <mergeCell ref="A182:E182"/>
    <mergeCell ref="A164:B164"/>
    <mergeCell ref="A134:B134"/>
    <mergeCell ref="A135:B135"/>
    <mergeCell ref="A142:B142"/>
    <mergeCell ref="A107:B107"/>
    <mergeCell ref="A99:B99"/>
    <mergeCell ref="A91:B91"/>
    <mergeCell ref="A90:B90"/>
    <mergeCell ref="A93:B93"/>
    <mergeCell ref="A133:B133"/>
    <mergeCell ref="A112:B112"/>
    <mergeCell ref="A113:B113"/>
    <mergeCell ref="A110:B110"/>
    <mergeCell ref="A111:B111"/>
    <mergeCell ref="A127:B127"/>
    <mergeCell ref="A119:B119"/>
    <mergeCell ref="A106:B106"/>
    <mergeCell ref="A124:B124"/>
    <mergeCell ref="A94:B94"/>
    <mergeCell ref="A95:B95"/>
    <mergeCell ref="A101:B101"/>
    <mergeCell ref="A102:B102"/>
    <mergeCell ref="A136:B136"/>
    <mergeCell ref="C223:G223"/>
    <mergeCell ref="A207:B207"/>
    <mergeCell ref="A206:E206"/>
    <mergeCell ref="A205:B205"/>
    <mergeCell ref="A185:B185"/>
    <mergeCell ref="A186:B186"/>
    <mergeCell ref="A203:B203"/>
    <mergeCell ref="A189:B189"/>
    <mergeCell ref="A190:E190"/>
    <mergeCell ref="A202:B202"/>
    <mergeCell ref="A192:B192"/>
    <mergeCell ref="A209:B209"/>
    <mergeCell ref="A191:C191"/>
    <mergeCell ref="A199:B199"/>
    <mergeCell ref="A196:B196"/>
    <mergeCell ref="A197:B197"/>
    <mergeCell ref="A212:B212"/>
    <mergeCell ref="A213:B213"/>
    <mergeCell ref="A193:B193"/>
    <mergeCell ref="A194:B194"/>
    <mergeCell ref="A195:B195"/>
    <mergeCell ref="A187:B187"/>
    <mergeCell ref="A210:B210"/>
    <mergeCell ref="C97:G97"/>
    <mergeCell ref="A98:B98"/>
    <mergeCell ref="C133:G133"/>
    <mergeCell ref="A108:B108"/>
    <mergeCell ref="A118:B118"/>
    <mergeCell ref="A116:B116"/>
    <mergeCell ref="A115:B115"/>
    <mergeCell ref="A117:B117"/>
    <mergeCell ref="A129:B129"/>
    <mergeCell ref="C115:G115"/>
    <mergeCell ref="A132:E132"/>
    <mergeCell ref="A120:B120"/>
    <mergeCell ref="A128:B128"/>
    <mergeCell ref="A114:E114"/>
    <mergeCell ref="A131:B131"/>
    <mergeCell ref="A109:B109"/>
    <mergeCell ref="A126:B126"/>
    <mergeCell ref="A130:B130"/>
    <mergeCell ref="A125:B125"/>
    <mergeCell ref="A123:B123"/>
    <mergeCell ref="A121:B121"/>
    <mergeCell ref="A122:B122"/>
    <mergeCell ref="A97:B97"/>
    <mergeCell ref="A74:B74"/>
    <mergeCell ref="A68:B68"/>
    <mergeCell ref="A76:B76"/>
    <mergeCell ref="A73:B73"/>
    <mergeCell ref="A70:B70"/>
    <mergeCell ref="A71:B71"/>
    <mergeCell ref="A88:B88"/>
    <mergeCell ref="A89:B89"/>
    <mergeCell ref="A105:B105"/>
    <mergeCell ref="A86:B86"/>
    <mergeCell ref="A87:B87"/>
    <mergeCell ref="A82:B82"/>
    <mergeCell ref="A72:B72"/>
    <mergeCell ref="A104:B104"/>
    <mergeCell ref="A92:B92"/>
    <mergeCell ref="A84:B84"/>
    <mergeCell ref="A96:E96"/>
    <mergeCell ref="A85:B85"/>
    <mergeCell ref="C78:G78"/>
    <mergeCell ref="A79:B79"/>
    <mergeCell ref="A80:B80"/>
    <mergeCell ref="A77:E77"/>
    <mergeCell ref="A78:B78"/>
    <mergeCell ref="A100:B100"/>
    <mergeCell ref="A54:B54"/>
    <mergeCell ref="A55:B55"/>
    <mergeCell ref="A56:B56"/>
    <mergeCell ref="A57:B57"/>
    <mergeCell ref="A58:B58"/>
    <mergeCell ref="A69:B69"/>
    <mergeCell ref="A65:E65"/>
    <mergeCell ref="C66:G66"/>
    <mergeCell ref="A67:B67"/>
    <mergeCell ref="C50:G50"/>
    <mergeCell ref="D11:E11"/>
    <mergeCell ref="B9:C9"/>
    <mergeCell ref="D10:E10"/>
    <mergeCell ref="F10:G10"/>
    <mergeCell ref="A33:B33"/>
    <mergeCell ref="A34:B34"/>
    <mergeCell ref="A43:B43"/>
    <mergeCell ref="A44:B44"/>
    <mergeCell ref="A47:B47"/>
    <mergeCell ref="A48:B48"/>
    <mergeCell ref="A39:B39"/>
    <mergeCell ref="A40:B40"/>
    <mergeCell ref="A27:B27"/>
    <mergeCell ref="B6:C6"/>
    <mergeCell ref="D6:E6"/>
    <mergeCell ref="F6:G6"/>
    <mergeCell ref="A4:G4"/>
    <mergeCell ref="B5:C5"/>
    <mergeCell ref="D5:E5"/>
    <mergeCell ref="F5:G5"/>
    <mergeCell ref="A1:D3"/>
    <mergeCell ref="E3:G3"/>
    <mergeCell ref="E2:G2"/>
    <mergeCell ref="E1:G1"/>
    <mergeCell ref="D8:G8"/>
    <mergeCell ref="B7:C7"/>
    <mergeCell ref="A28:B28"/>
    <mergeCell ref="C28:G28"/>
    <mergeCell ref="A29:B29"/>
    <mergeCell ref="A30:B30"/>
    <mergeCell ref="A41:B41"/>
    <mergeCell ref="A42:B42"/>
    <mergeCell ref="A49:E49"/>
    <mergeCell ref="A31:B31"/>
    <mergeCell ref="A32:B32"/>
    <mergeCell ref="A37:B37"/>
    <mergeCell ref="D7:E7"/>
    <mergeCell ref="F7:G7"/>
    <mergeCell ref="F11:G11"/>
    <mergeCell ref="A13:G25"/>
    <mergeCell ref="A392:B392"/>
    <mergeCell ref="A387:B387"/>
    <mergeCell ref="A388:B388"/>
    <mergeCell ref="A395:B395"/>
    <mergeCell ref="A393:B393"/>
    <mergeCell ref="A398:B398"/>
    <mergeCell ref="A396:B396"/>
    <mergeCell ref="A52:B52"/>
    <mergeCell ref="A35:B35"/>
    <mergeCell ref="A36:B36"/>
    <mergeCell ref="A38:B38"/>
    <mergeCell ref="A45:B45"/>
    <mergeCell ref="A46:B46"/>
    <mergeCell ref="A51:B51"/>
    <mergeCell ref="A50:B50"/>
    <mergeCell ref="A66:B66"/>
    <mergeCell ref="A53:B53"/>
    <mergeCell ref="A59:B59"/>
    <mergeCell ref="A61:B61"/>
    <mergeCell ref="A75:B75"/>
    <mergeCell ref="A60:B60"/>
    <mergeCell ref="A62:B62"/>
    <mergeCell ref="A63:B63"/>
    <mergeCell ref="A64:B64"/>
    <mergeCell ref="A378:B378"/>
    <mergeCell ref="A379:B379"/>
    <mergeCell ref="A380:B380"/>
    <mergeCell ref="A381:B381"/>
    <mergeCell ref="A382:B382"/>
    <mergeCell ref="A383:B383"/>
    <mergeCell ref="A384:B384"/>
    <mergeCell ref="A385:B385"/>
    <mergeCell ref="A386:B386"/>
    <mergeCell ref="A415:B415"/>
    <mergeCell ref="A419:E419"/>
    <mergeCell ref="A360:B360"/>
    <mergeCell ref="A365:B365"/>
    <mergeCell ref="A366:B366"/>
    <mergeCell ref="A367:B367"/>
    <mergeCell ref="A368:B368"/>
    <mergeCell ref="A369:B369"/>
    <mergeCell ref="A370:B370"/>
    <mergeCell ref="A371:B371"/>
    <mergeCell ref="A372:B372"/>
    <mergeCell ref="A363:B363"/>
    <mergeCell ref="A364:B364"/>
    <mergeCell ref="A361:B361"/>
    <mergeCell ref="A362:B362"/>
    <mergeCell ref="A402:B402"/>
    <mergeCell ref="A401:E401"/>
    <mergeCell ref="A399:B399"/>
    <mergeCell ref="C376:G376"/>
    <mergeCell ref="A377:B377"/>
    <mergeCell ref="C360:G360"/>
    <mergeCell ref="A394:B394"/>
    <mergeCell ref="A405:B405"/>
    <mergeCell ref="A406:B406"/>
    <mergeCell ref="A421:B421"/>
    <mergeCell ref="A433:B433"/>
    <mergeCell ref="A397:B397"/>
    <mergeCell ref="A407:B407"/>
    <mergeCell ref="A408:B408"/>
    <mergeCell ref="A426:B426"/>
    <mergeCell ref="A400:B400"/>
    <mergeCell ref="A440:B440"/>
    <mergeCell ref="A409:B409"/>
    <mergeCell ref="A403:B403"/>
    <mergeCell ref="A404:B404"/>
    <mergeCell ref="A411:B411"/>
    <mergeCell ref="A412:B412"/>
    <mergeCell ref="A413:B413"/>
    <mergeCell ref="A435:E435"/>
    <mergeCell ref="A432:B432"/>
    <mergeCell ref="A427:B427"/>
    <mergeCell ref="A428:B428"/>
    <mergeCell ref="A417:B417"/>
    <mergeCell ref="A416:B416"/>
    <mergeCell ref="C420:G420"/>
    <mergeCell ref="A420:B420"/>
    <mergeCell ref="C402:G402"/>
    <mergeCell ref="A418:B418"/>
    <mergeCell ref="A462:B462"/>
    <mergeCell ref="A466:B466"/>
    <mergeCell ref="A468:B468"/>
    <mergeCell ref="A333:E333"/>
    <mergeCell ref="A375:E375"/>
    <mergeCell ref="A376:B376"/>
    <mergeCell ref="A445:E445"/>
    <mergeCell ref="A338:B338"/>
    <mergeCell ref="A351:B351"/>
    <mergeCell ref="A463:B463"/>
    <mergeCell ref="A346:B346"/>
    <mergeCell ref="A431:B431"/>
    <mergeCell ref="A434:B434"/>
    <mergeCell ref="A359:E359"/>
    <mergeCell ref="A422:B422"/>
    <mergeCell ref="A391:E391"/>
    <mergeCell ref="A423:B423"/>
    <mergeCell ref="A451:B451"/>
    <mergeCell ref="A437:B437"/>
    <mergeCell ref="A438:B438"/>
    <mergeCell ref="A439:B439"/>
    <mergeCell ref="A410:B410"/>
    <mergeCell ref="A429:B429"/>
    <mergeCell ref="C392:G392"/>
    <mergeCell ref="A443:B443"/>
    <mergeCell ref="A446:B446"/>
    <mergeCell ref="A470:E470"/>
    <mergeCell ref="A469:B469"/>
    <mergeCell ref="A456:G456"/>
    <mergeCell ref="C207:G207"/>
    <mergeCell ref="A222:E222"/>
    <mergeCell ref="A221:B221"/>
    <mergeCell ref="A208:B208"/>
    <mergeCell ref="A216:B216"/>
    <mergeCell ref="A217:B217"/>
    <mergeCell ref="A239:B239"/>
    <mergeCell ref="A215:B215"/>
    <mergeCell ref="A218:B218"/>
    <mergeCell ref="A219:B219"/>
    <mergeCell ref="A234:B234"/>
    <mergeCell ref="A223:B223"/>
    <mergeCell ref="A224:B224"/>
    <mergeCell ref="A225:B225"/>
    <mergeCell ref="A226:B226"/>
    <mergeCell ref="A464:B464"/>
    <mergeCell ref="A465:B465"/>
    <mergeCell ref="A467:B467"/>
    <mergeCell ref="A240:B240"/>
    <mergeCell ref="A137:B137"/>
    <mergeCell ref="A138:B138"/>
    <mergeCell ref="A139:B139"/>
    <mergeCell ref="A140:B140"/>
    <mergeCell ref="A141:B141"/>
    <mergeCell ref="A260:B260"/>
    <mergeCell ref="A150:E150"/>
    <mergeCell ref="C151:G151"/>
    <mergeCell ref="A236:B236"/>
    <mergeCell ref="A154:B154"/>
    <mergeCell ref="A151:B151"/>
    <mergeCell ref="A156:B156"/>
    <mergeCell ref="A157:B157"/>
    <mergeCell ref="A256:B256"/>
    <mergeCell ref="A246:B246"/>
    <mergeCell ref="A235:B235"/>
    <mergeCell ref="A242:B242"/>
    <mergeCell ref="C242:G242"/>
    <mergeCell ref="A160:E160"/>
    <mergeCell ref="C161:G161"/>
    <mergeCell ref="A163:B163"/>
    <mergeCell ref="A165:B165"/>
    <mergeCell ref="A204:B204"/>
    <mergeCell ref="A200:B200"/>
    <mergeCell ref="A249:B249"/>
    <mergeCell ref="A250:B250"/>
    <mergeCell ref="A251:B251"/>
    <mergeCell ref="A252:B252"/>
    <mergeCell ref="A253:B253"/>
    <mergeCell ref="A254:B254"/>
    <mergeCell ref="A255:E255"/>
    <mergeCell ref="A263:B263"/>
    <mergeCell ref="A264:B264"/>
    <mergeCell ref="A265:B265"/>
    <mergeCell ref="A266:B266"/>
    <mergeCell ref="A267:E267"/>
    <mergeCell ref="C256:G256"/>
    <mergeCell ref="A257:B257"/>
    <mergeCell ref="A258:B258"/>
    <mergeCell ref="A259:B259"/>
    <mergeCell ref="A270:B270"/>
    <mergeCell ref="A296:B296"/>
    <mergeCell ref="A280:B280"/>
    <mergeCell ref="A286:B286"/>
    <mergeCell ref="A288:B288"/>
    <mergeCell ref="A289:B289"/>
    <mergeCell ref="A290:B290"/>
    <mergeCell ref="A285:B285"/>
    <mergeCell ref="A284:B284"/>
    <mergeCell ref="A293:B293"/>
    <mergeCell ref="A294:B294"/>
    <mergeCell ref="A271:B271"/>
    <mergeCell ref="A273:B273"/>
    <mergeCell ref="A274:B274"/>
    <mergeCell ref="A275:B275"/>
    <mergeCell ref="A295:B295"/>
    <mergeCell ref="A272:B272"/>
    <mergeCell ref="A277:E277"/>
    <mergeCell ref="A287:B287"/>
    <mergeCell ref="A279:B279"/>
    <mergeCell ref="A291:E291"/>
    <mergeCell ref="C461:G461"/>
    <mergeCell ref="A327:B327"/>
    <mergeCell ref="A328:B328"/>
    <mergeCell ref="A329:B329"/>
    <mergeCell ref="A341:B341"/>
    <mergeCell ref="A342:B342"/>
    <mergeCell ref="A343:B343"/>
    <mergeCell ref="A357:B357"/>
    <mergeCell ref="A358:B358"/>
    <mergeCell ref="A332:B332"/>
    <mergeCell ref="A334:B334"/>
    <mergeCell ref="A335:B335"/>
    <mergeCell ref="A336:B336"/>
    <mergeCell ref="A337:B337"/>
    <mergeCell ref="A347:B347"/>
    <mergeCell ref="A339:B339"/>
    <mergeCell ref="A356:B356"/>
    <mergeCell ref="A424:B424"/>
    <mergeCell ref="A425:B425"/>
    <mergeCell ref="A452:B452"/>
    <mergeCell ref="A354:B354"/>
    <mergeCell ref="A352:B352"/>
    <mergeCell ref="A355:B355"/>
    <mergeCell ref="A460:E460"/>
    <mergeCell ref="A457:B457"/>
    <mergeCell ref="A458:B458"/>
    <mergeCell ref="A459:B459"/>
    <mergeCell ref="A283:B283"/>
    <mergeCell ref="A281:B281"/>
    <mergeCell ref="A282:B282"/>
    <mergeCell ref="A453:B453"/>
    <mergeCell ref="A454:B454"/>
    <mergeCell ref="A455:E455"/>
    <mergeCell ref="A449:B449"/>
    <mergeCell ref="A450:B450"/>
    <mergeCell ref="A430:B430"/>
    <mergeCell ref="A441:B441"/>
    <mergeCell ref="A442:B442"/>
    <mergeCell ref="A444:B444"/>
    <mergeCell ref="A436:B436"/>
    <mergeCell ref="C436:G436"/>
    <mergeCell ref="C446:G446"/>
    <mergeCell ref="A447:B447"/>
    <mergeCell ref="A448:B448"/>
  </mergeCells>
  <phoneticPr fontId="1"/>
  <dataValidations count="1">
    <dataValidation type="list" showInputMessage="1" showErrorMessage="1" errorTitle="希望納期日を選択してください" error="プルダウンよりお選び下さい" prompt="希望納期日を選択してください" sqref="C8" xr:uid="{00000000-0002-0000-0000-000000000000}">
      <formula1>"9月上旬,9月下旬,10月上旬,10月下旬,11月上旬,11月下旬"</formula1>
    </dataValidation>
  </dataValidations>
  <hyperlinks>
    <hyperlink ref="E2" r:id="rId1" display="info@lotusint.co.jp" xr:uid="{00000000-0004-0000-0000-000000000000}"/>
  </hyperlinks>
  <printOptions horizontalCentered="1"/>
  <pageMargins left="0.31496062992125984" right="0.31496062992125984" top="0.19685039370078741" bottom="0.35433070866141736" header="0.31496062992125984" footer="0"/>
  <pageSetup paperSize="9" scale="98" orientation="portrait" r:id="rId2"/>
  <headerFooter scaleWithDoc="0" alignWithMargins="0">
    <oddFooter xml:space="preserve">&amp;L&amp;"-,太字"  株式会社ロータスインターナショナル&amp;12  &amp;KFF0000FAX 03-6206-9239 &amp;K01+000 TEL 03-6206-9230&amp;R&amp;9Helmets &amp;P / &amp;N </oddFooter>
  </headerFooter>
  <rowBreaks count="7" manualBreakCount="7">
    <brk id="60" max="8" man="1"/>
    <brk id="118" max="8" man="1"/>
    <brk id="174" max="8" man="1"/>
    <brk id="232" max="8" man="1"/>
    <brk id="291" max="8" man="1"/>
    <brk id="352" max="8" man="1"/>
    <brk id="412"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193"/>
  <sheetViews>
    <sheetView view="pageBreakPreview" zoomScale="85" zoomScaleNormal="85" zoomScaleSheetLayoutView="85" workbookViewId="0">
      <selection activeCell="I14" sqref="I14"/>
    </sheetView>
  </sheetViews>
  <sheetFormatPr defaultColWidth="9" defaultRowHeight="15"/>
  <cols>
    <col min="1" max="1" width="37.33203125" style="5" customWidth="1"/>
    <col min="2" max="2" width="23.6640625" style="84" customWidth="1"/>
    <col min="3" max="3" width="10.6640625" style="84" customWidth="1"/>
    <col min="4" max="4" width="10.33203125" style="104" customWidth="1"/>
    <col min="5" max="5" width="8.21875" style="17" customWidth="1"/>
    <col min="6" max="6" width="9.109375" style="6" customWidth="1"/>
    <col min="7" max="7" width="11.21875" style="6" customWidth="1"/>
    <col min="8" max="8" width="18.44140625" style="70" customWidth="1"/>
    <col min="9" max="16384" width="9" style="5"/>
  </cols>
  <sheetData>
    <row r="1" spans="1:8" s="42" customFormat="1">
      <c r="A1" s="253" t="s">
        <v>275</v>
      </c>
      <c r="B1" s="253"/>
      <c r="C1" s="253"/>
      <c r="D1" s="253"/>
      <c r="E1" s="331" t="s">
        <v>19</v>
      </c>
      <c r="F1" s="331"/>
      <c r="G1" s="331"/>
      <c r="H1" s="94"/>
    </row>
    <row r="2" spans="1:8" s="42" customFormat="1" ht="15" customHeight="1">
      <c r="A2" s="253"/>
      <c r="B2" s="253"/>
      <c r="C2" s="253"/>
      <c r="D2" s="253"/>
      <c r="E2" s="255" t="s">
        <v>297</v>
      </c>
      <c r="F2" s="255"/>
      <c r="G2" s="255"/>
      <c r="H2" s="94"/>
    </row>
    <row r="3" spans="1:8" s="42" customFormat="1" ht="18.75" customHeight="1">
      <c r="A3" s="253"/>
      <c r="B3" s="253"/>
      <c r="C3" s="253"/>
      <c r="D3" s="253"/>
      <c r="E3" s="332" t="s">
        <v>29</v>
      </c>
      <c r="F3" s="332"/>
      <c r="G3" s="332"/>
      <c r="H3" s="94"/>
    </row>
    <row r="4" spans="1:8" ht="16.2">
      <c r="A4" s="311" t="s">
        <v>270</v>
      </c>
      <c r="B4" s="311"/>
      <c r="C4" s="311"/>
      <c r="D4" s="311"/>
      <c r="E4" s="311"/>
      <c r="F4" s="311"/>
      <c r="G4" s="311"/>
    </row>
    <row r="5" spans="1:8" s="11" customFormat="1" ht="19.5" customHeight="1">
      <c r="A5" s="238" t="s">
        <v>0</v>
      </c>
      <c r="B5" s="238"/>
      <c r="C5" s="238"/>
      <c r="D5" s="238" t="s">
        <v>1</v>
      </c>
      <c r="E5" s="238"/>
      <c r="F5" s="238" t="s">
        <v>2</v>
      </c>
      <c r="G5" s="238"/>
      <c r="H5" s="95"/>
    </row>
    <row r="6" spans="1:8" s="11" customFormat="1" ht="19.5" customHeight="1">
      <c r="A6" s="230" t="s">
        <v>3</v>
      </c>
      <c r="B6" s="230"/>
      <c r="C6" s="230"/>
      <c r="D6" s="230" t="s">
        <v>1</v>
      </c>
      <c r="E6" s="230"/>
      <c r="F6" s="230" t="s">
        <v>2</v>
      </c>
      <c r="G6" s="230"/>
      <c r="H6" s="95"/>
    </row>
    <row r="7" spans="1:8" s="11" customFormat="1" ht="19.5" customHeight="1">
      <c r="A7" s="230" t="s">
        <v>4</v>
      </c>
      <c r="B7" s="230"/>
      <c r="C7" s="230"/>
      <c r="D7" s="230" t="s">
        <v>1</v>
      </c>
      <c r="E7" s="230"/>
      <c r="F7" s="230"/>
      <c r="G7" s="230"/>
      <c r="H7" s="95"/>
    </row>
    <row r="8" spans="1:8" s="11" customFormat="1" ht="19.5" customHeight="1">
      <c r="A8" s="230" t="s">
        <v>20</v>
      </c>
      <c r="B8" s="335"/>
      <c r="C8" s="35"/>
      <c r="D8" s="323" t="s">
        <v>6</v>
      </c>
      <c r="E8" s="230"/>
      <c r="F8" s="230"/>
      <c r="G8" s="230"/>
      <c r="H8" s="95"/>
    </row>
    <row r="9" spans="1:8" thickBot="1">
      <c r="A9" s="7"/>
      <c r="B9" s="7"/>
      <c r="C9" s="36" t="s">
        <v>13</v>
      </c>
      <c r="D9" s="9"/>
      <c r="E9" s="7"/>
      <c r="F9" s="10"/>
      <c r="G9" s="7"/>
    </row>
    <row r="10" spans="1:8" ht="14.4">
      <c r="A10" s="7"/>
      <c r="B10" s="7"/>
      <c r="C10" s="8"/>
      <c r="D10" s="260" t="s">
        <v>8</v>
      </c>
      <c r="E10" s="324"/>
      <c r="F10" s="326" t="s">
        <v>9</v>
      </c>
      <c r="G10" s="263"/>
    </row>
    <row r="11" spans="1:8" ht="22.5" customHeight="1" thickBot="1">
      <c r="A11" s="7"/>
      <c r="B11" s="7"/>
      <c r="C11" s="8"/>
      <c r="D11" s="257">
        <f>SUM(F54+F41+F66+F91+F80+F102+F111+F119+F130+F141+F152+F160+F166+F177+F191)</f>
        <v>0</v>
      </c>
      <c r="E11" s="325"/>
      <c r="F11" s="327">
        <f>SUM(G54+G41+G66+G91+G80+G102+G111+G119+G130+G141+G152+G160+G166+G177+G191)</f>
        <v>0</v>
      </c>
      <c r="G11" s="242"/>
    </row>
    <row r="12" spans="1:8" thickBot="1">
      <c r="A12" s="7"/>
      <c r="B12" s="7"/>
      <c r="C12" s="8"/>
      <c r="D12" s="9"/>
      <c r="E12" s="7"/>
      <c r="F12" s="10"/>
      <c r="G12" s="7"/>
    </row>
    <row r="13" spans="1:8" s="11" customFormat="1" ht="14.4">
      <c r="A13" s="312" t="s">
        <v>300</v>
      </c>
      <c r="B13" s="313"/>
      <c r="C13" s="313"/>
      <c r="D13" s="313"/>
      <c r="E13" s="313"/>
      <c r="F13" s="313"/>
      <c r="G13" s="314"/>
      <c r="H13" s="95"/>
    </row>
    <row r="14" spans="1:8" s="11" customFormat="1" ht="14.4">
      <c r="A14" s="315"/>
      <c r="B14" s="316"/>
      <c r="C14" s="316"/>
      <c r="D14" s="316"/>
      <c r="E14" s="316"/>
      <c r="F14" s="316"/>
      <c r="G14" s="317"/>
      <c r="H14" s="95"/>
    </row>
    <row r="15" spans="1:8" s="11" customFormat="1" ht="14.4">
      <c r="A15" s="315"/>
      <c r="B15" s="316"/>
      <c r="C15" s="316"/>
      <c r="D15" s="316"/>
      <c r="E15" s="316"/>
      <c r="F15" s="316"/>
      <c r="G15" s="317"/>
      <c r="H15" s="95"/>
    </row>
    <row r="16" spans="1:8" s="11" customFormat="1" ht="14.4">
      <c r="A16" s="315"/>
      <c r="B16" s="316"/>
      <c r="C16" s="316"/>
      <c r="D16" s="316"/>
      <c r="E16" s="316"/>
      <c r="F16" s="316"/>
      <c r="G16" s="317"/>
      <c r="H16" s="95"/>
    </row>
    <row r="17" spans="1:255" s="11" customFormat="1" ht="14.4">
      <c r="A17" s="315"/>
      <c r="B17" s="316"/>
      <c r="C17" s="316"/>
      <c r="D17" s="316"/>
      <c r="E17" s="316"/>
      <c r="F17" s="316"/>
      <c r="G17" s="317"/>
      <c r="H17" s="95"/>
    </row>
    <row r="18" spans="1:255" s="11" customFormat="1" ht="14.4">
      <c r="A18" s="315"/>
      <c r="B18" s="316"/>
      <c r="C18" s="316"/>
      <c r="D18" s="316"/>
      <c r="E18" s="316"/>
      <c r="F18" s="316"/>
      <c r="G18" s="317"/>
      <c r="H18" s="95"/>
    </row>
    <row r="19" spans="1:255" s="11" customFormat="1" ht="14.4">
      <c r="A19" s="315"/>
      <c r="B19" s="316"/>
      <c r="C19" s="316"/>
      <c r="D19" s="316"/>
      <c r="E19" s="316"/>
      <c r="F19" s="316"/>
      <c r="G19" s="317"/>
      <c r="H19" s="95"/>
    </row>
    <row r="20" spans="1:255" s="11" customFormat="1" ht="14.4">
      <c r="A20" s="315"/>
      <c r="B20" s="316"/>
      <c r="C20" s="316"/>
      <c r="D20" s="316"/>
      <c r="E20" s="316"/>
      <c r="F20" s="316"/>
      <c r="G20" s="317"/>
      <c r="H20" s="95"/>
    </row>
    <row r="21" spans="1:255" s="11" customFormat="1" ht="14.4">
      <c r="A21" s="315"/>
      <c r="B21" s="316"/>
      <c r="C21" s="316"/>
      <c r="D21" s="316"/>
      <c r="E21" s="316"/>
      <c r="F21" s="316"/>
      <c r="G21" s="317"/>
      <c r="H21" s="95"/>
    </row>
    <row r="22" spans="1:255" s="11" customFormat="1" ht="14.4">
      <c r="A22" s="315"/>
      <c r="B22" s="316"/>
      <c r="C22" s="316"/>
      <c r="D22" s="316"/>
      <c r="E22" s="316"/>
      <c r="F22" s="316"/>
      <c r="G22" s="317"/>
      <c r="H22" s="95"/>
    </row>
    <row r="23" spans="1:255" s="11" customFormat="1" ht="9.75" customHeight="1">
      <c r="A23" s="315"/>
      <c r="B23" s="316"/>
      <c r="C23" s="316"/>
      <c r="D23" s="316"/>
      <c r="E23" s="316"/>
      <c r="F23" s="316"/>
      <c r="G23" s="317"/>
      <c r="H23" s="95"/>
    </row>
    <row r="24" spans="1:255" s="11" customFormat="1" ht="9.75" customHeight="1">
      <c r="A24" s="315"/>
      <c r="B24" s="316"/>
      <c r="C24" s="316"/>
      <c r="D24" s="316"/>
      <c r="E24" s="316"/>
      <c r="F24" s="316"/>
      <c r="G24" s="317"/>
      <c r="H24" s="95"/>
    </row>
    <row r="25" spans="1:255" s="11" customFormat="1" ht="9.75" customHeight="1" thickBot="1">
      <c r="A25" s="318"/>
      <c r="B25" s="319"/>
      <c r="C25" s="319"/>
      <c r="D25" s="319"/>
      <c r="E25" s="319"/>
      <c r="F25" s="319"/>
      <c r="G25" s="320"/>
      <c r="H25" s="95"/>
    </row>
    <row r="26" spans="1:255" thickBot="1">
      <c r="A26" s="11"/>
      <c r="B26" s="13"/>
      <c r="C26" s="13"/>
      <c r="D26" s="101"/>
      <c r="E26" s="12"/>
      <c r="F26" s="12"/>
      <c r="G26" s="12"/>
    </row>
    <row r="27" spans="1:255" thickBot="1">
      <c r="A27" s="1" t="s">
        <v>22</v>
      </c>
      <c r="B27" s="333" t="s">
        <v>23</v>
      </c>
      <c r="C27" s="334"/>
      <c r="D27" s="102" t="s">
        <v>24</v>
      </c>
      <c r="E27" s="2" t="s">
        <v>25</v>
      </c>
      <c r="F27" s="3" t="s">
        <v>26</v>
      </c>
      <c r="G27" s="4" t="s">
        <v>27</v>
      </c>
    </row>
    <row r="28" spans="1:255" s="11" customFormat="1" thickBot="1">
      <c r="A28" s="288" t="s">
        <v>246</v>
      </c>
      <c r="B28" s="289"/>
      <c r="C28" s="289"/>
      <c r="D28" s="289"/>
      <c r="E28" s="289"/>
      <c r="F28" s="289"/>
      <c r="G28" s="290"/>
      <c r="H28" s="96"/>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row>
    <row r="29" spans="1:255" s="11" customFormat="1" ht="18.75" customHeight="1">
      <c r="A29" s="52" t="s">
        <v>185</v>
      </c>
      <c r="B29" s="286" t="s">
        <v>180</v>
      </c>
      <c r="C29" s="287"/>
      <c r="D29" s="44">
        <v>7119496</v>
      </c>
      <c r="E29" s="14">
        <v>37000</v>
      </c>
      <c r="F29" s="15"/>
      <c r="G29" s="16">
        <f t="shared" ref="G29:G40" si="0">E29*F29</f>
        <v>0</v>
      </c>
      <c r="H29" s="95"/>
    </row>
    <row r="30" spans="1:255" s="11" customFormat="1" ht="18.75" customHeight="1">
      <c r="A30" s="52" t="s">
        <v>173</v>
      </c>
      <c r="B30" s="286" t="s">
        <v>189</v>
      </c>
      <c r="C30" s="287"/>
      <c r="D30" s="44">
        <v>7119497</v>
      </c>
      <c r="E30" s="14">
        <v>37000</v>
      </c>
      <c r="F30" s="15"/>
      <c r="G30" s="16">
        <f t="shared" si="0"/>
        <v>0</v>
      </c>
      <c r="H30" s="95"/>
    </row>
    <row r="31" spans="1:255" s="11" customFormat="1" ht="18.75" customHeight="1">
      <c r="A31" s="52" t="s">
        <v>92</v>
      </c>
      <c r="B31" s="286" t="s">
        <v>189</v>
      </c>
      <c r="C31" s="287"/>
      <c r="D31" s="44">
        <v>7119498</v>
      </c>
      <c r="E31" s="14">
        <v>37000</v>
      </c>
      <c r="F31" s="15"/>
      <c r="G31" s="16">
        <f t="shared" si="0"/>
        <v>0</v>
      </c>
      <c r="H31" s="95"/>
    </row>
    <row r="32" spans="1:255" s="11" customFormat="1" ht="18.75" customHeight="1">
      <c r="A32" s="52" t="s">
        <v>94</v>
      </c>
      <c r="B32" s="286" t="s">
        <v>182</v>
      </c>
      <c r="C32" s="287"/>
      <c r="D32" s="44">
        <v>7119501</v>
      </c>
      <c r="E32" s="14">
        <v>37000</v>
      </c>
      <c r="F32" s="15"/>
      <c r="G32" s="16">
        <f>E32*F32</f>
        <v>0</v>
      </c>
      <c r="H32" s="95"/>
    </row>
    <row r="33" spans="1:255" s="11" customFormat="1" ht="18.75" customHeight="1">
      <c r="A33" s="52" t="s">
        <v>175</v>
      </c>
      <c r="B33" s="286" t="s">
        <v>170</v>
      </c>
      <c r="C33" s="287"/>
      <c r="D33" s="44">
        <v>7119502</v>
      </c>
      <c r="E33" s="14">
        <v>37000</v>
      </c>
      <c r="F33" s="15"/>
      <c r="G33" s="16">
        <f>E33*F33</f>
        <v>0</v>
      </c>
      <c r="H33" s="95"/>
    </row>
    <row r="34" spans="1:255" s="11" customFormat="1" ht="18.75" customHeight="1">
      <c r="A34" s="52" t="s">
        <v>186</v>
      </c>
      <c r="B34" s="286" t="s">
        <v>169</v>
      </c>
      <c r="C34" s="287"/>
      <c r="D34" s="44">
        <v>7119503</v>
      </c>
      <c r="E34" s="14">
        <v>37000</v>
      </c>
      <c r="F34" s="15"/>
      <c r="G34" s="16">
        <f>E34*F34</f>
        <v>0</v>
      </c>
      <c r="H34" s="95"/>
    </row>
    <row r="35" spans="1:255" s="11" customFormat="1" ht="18.75" customHeight="1">
      <c r="A35" s="52" t="s">
        <v>93</v>
      </c>
      <c r="B35" s="286" t="s">
        <v>189</v>
      </c>
      <c r="C35" s="287"/>
      <c r="D35" s="44">
        <v>7119504</v>
      </c>
      <c r="E35" s="14">
        <v>37000</v>
      </c>
      <c r="F35" s="15"/>
      <c r="G35" s="16">
        <f t="shared" si="0"/>
        <v>0</v>
      </c>
      <c r="H35" s="95"/>
    </row>
    <row r="36" spans="1:255" ht="18.75" customHeight="1">
      <c r="A36" s="52" t="s">
        <v>187</v>
      </c>
      <c r="B36" s="286" t="s">
        <v>183</v>
      </c>
      <c r="C36" s="287"/>
      <c r="D36" s="44">
        <v>7131502</v>
      </c>
      <c r="E36" s="14">
        <v>37000</v>
      </c>
      <c r="F36" s="15"/>
      <c r="G36" s="16">
        <f>E36*F36</f>
        <v>0</v>
      </c>
      <c r="H36" s="5"/>
    </row>
    <row r="37" spans="1:255" ht="18.75" customHeight="1">
      <c r="A37" s="52" t="s">
        <v>95</v>
      </c>
      <c r="B37" s="286" t="s">
        <v>170</v>
      </c>
      <c r="C37" s="287"/>
      <c r="D37" s="44">
        <v>7119510</v>
      </c>
      <c r="E37" s="14">
        <v>37000</v>
      </c>
      <c r="F37" s="15"/>
      <c r="G37" s="16">
        <f t="shared" si="0"/>
        <v>0</v>
      </c>
    </row>
    <row r="38" spans="1:255" ht="18.75" customHeight="1">
      <c r="A38" s="52" t="s">
        <v>210</v>
      </c>
      <c r="B38" s="286" t="s">
        <v>193</v>
      </c>
      <c r="C38" s="287"/>
      <c r="D38" s="44">
        <v>7119511</v>
      </c>
      <c r="E38" s="14">
        <v>37000</v>
      </c>
      <c r="F38" s="15"/>
      <c r="G38" s="16">
        <f>E38*F38</f>
        <v>0</v>
      </c>
    </row>
    <row r="39" spans="1:255" ht="18.75" customHeight="1">
      <c r="A39" s="71" t="s">
        <v>188</v>
      </c>
      <c r="B39" s="286" t="s">
        <v>171</v>
      </c>
      <c r="C39" s="287"/>
      <c r="D39" s="44">
        <v>7121605</v>
      </c>
      <c r="E39" s="14">
        <v>37000</v>
      </c>
      <c r="F39" s="72"/>
      <c r="G39" s="73">
        <f>E39*F39</f>
        <v>0</v>
      </c>
    </row>
    <row r="40" spans="1:255" ht="18.75" customHeight="1" thickBot="1">
      <c r="A40" s="75" t="s">
        <v>177</v>
      </c>
      <c r="B40" s="321" t="s">
        <v>171</v>
      </c>
      <c r="C40" s="322"/>
      <c r="D40" s="80">
        <v>7121607</v>
      </c>
      <c r="E40" s="81">
        <v>37000</v>
      </c>
      <c r="F40" s="82"/>
      <c r="G40" s="83">
        <f t="shared" si="0"/>
        <v>0</v>
      </c>
    </row>
    <row r="41" spans="1:255" ht="18.75" customHeight="1" thickTop="1" thickBot="1">
      <c r="A41" s="328"/>
      <c r="B41" s="329"/>
      <c r="C41" s="329"/>
      <c r="D41" s="329"/>
      <c r="E41" s="330"/>
      <c r="F41" s="78">
        <f>SUM(F29:F40)</f>
        <v>0</v>
      </c>
      <c r="G41" s="79">
        <f>SUM(G29:G40)</f>
        <v>0</v>
      </c>
    </row>
    <row r="42" spans="1:255" s="11" customFormat="1" thickBot="1">
      <c r="A42" s="288" t="s">
        <v>285</v>
      </c>
      <c r="B42" s="289"/>
      <c r="C42" s="289"/>
      <c r="D42" s="289"/>
      <c r="E42" s="289"/>
      <c r="F42" s="289"/>
      <c r="G42" s="290"/>
      <c r="H42" s="96"/>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row>
    <row r="43" spans="1:255" s="11" customFormat="1" ht="18.75" customHeight="1">
      <c r="A43" s="48" t="s">
        <v>283</v>
      </c>
      <c r="B43" s="294" t="s">
        <v>168</v>
      </c>
      <c r="C43" s="295"/>
      <c r="D43" s="103">
        <v>7083157</v>
      </c>
      <c r="E43" s="49">
        <v>40000</v>
      </c>
      <c r="F43" s="50"/>
      <c r="G43" s="51">
        <f>E43*F43</f>
        <v>0</v>
      </c>
      <c r="H43" s="95"/>
    </row>
    <row r="44" spans="1:255" s="11" customFormat="1" ht="18.75" customHeight="1">
      <c r="A44" s="52" t="s">
        <v>284</v>
      </c>
      <c r="B44" s="286" t="s">
        <v>180</v>
      </c>
      <c r="C44" s="287"/>
      <c r="D44" s="44">
        <v>7098444</v>
      </c>
      <c r="E44" s="14">
        <v>40000</v>
      </c>
      <c r="F44" s="15"/>
      <c r="G44" s="16">
        <f t="shared" ref="G44:G47" si="1">E44*F44</f>
        <v>0</v>
      </c>
      <c r="H44" s="95"/>
    </row>
    <row r="45" spans="1:255" s="11" customFormat="1" ht="18.75" customHeight="1">
      <c r="A45" s="52" t="s">
        <v>94</v>
      </c>
      <c r="B45" s="286" t="s">
        <v>183</v>
      </c>
      <c r="C45" s="287"/>
      <c r="D45" s="44">
        <v>7105942</v>
      </c>
      <c r="E45" s="14">
        <v>40000</v>
      </c>
      <c r="F45" s="15"/>
      <c r="G45" s="16">
        <f t="shared" si="1"/>
        <v>0</v>
      </c>
      <c r="H45" s="95"/>
    </row>
    <row r="46" spans="1:255" s="11" customFormat="1" ht="18.75" customHeight="1">
      <c r="A46" s="52" t="s">
        <v>173</v>
      </c>
      <c r="B46" s="286" t="s">
        <v>168</v>
      </c>
      <c r="C46" s="287"/>
      <c r="D46" s="44">
        <v>7119453</v>
      </c>
      <c r="E46" s="14">
        <v>40000</v>
      </c>
      <c r="F46" s="15"/>
      <c r="G46" s="16">
        <f t="shared" si="1"/>
        <v>0</v>
      </c>
      <c r="H46" s="95"/>
    </row>
    <row r="47" spans="1:255" s="11" customFormat="1" ht="18.75" customHeight="1">
      <c r="A47" s="52" t="s">
        <v>174</v>
      </c>
      <c r="B47" s="286" t="s">
        <v>168</v>
      </c>
      <c r="C47" s="287"/>
      <c r="D47" s="44">
        <v>7119454</v>
      </c>
      <c r="E47" s="14">
        <v>40000</v>
      </c>
      <c r="F47" s="15"/>
      <c r="G47" s="16">
        <f t="shared" si="1"/>
        <v>0</v>
      </c>
      <c r="H47" s="95"/>
    </row>
    <row r="48" spans="1:255" ht="18.75" customHeight="1">
      <c r="A48" s="52" t="s">
        <v>175</v>
      </c>
      <c r="B48" s="286" t="s">
        <v>169</v>
      </c>
      <c r="C48" s="287"/>
      <c r="D48" s="44">
        <v>7119455</v>
      </c>
      <c r="E48" s="14">
        <v>40000</v>
      </c>
      <c r="F48" s="15"/>
      <c r="G48" s="16">
        <f t="shared" ref="G48:G53" si="2">E48*F48</f>
        <v>0</v>
      </c>
    </row>
    <row r="49" spans="1:7" ht="18.75" customHeight="1">
      <c r="A49" s="52" t="s">
        <v>176</v>
      </c>
      <c r="B49" s="286" t="s">
        <v>170</v>
      </c>
      <c r="C49" s="287"/>
      <c r="D49" s="44">
        <v>7119457</v>
      </c>
      <c r="E49" s="14">
        <v>40000</v>
      </c>
      <c r="F49" s="15"/>
      <c r="G49" s="16">
        <f t="shared" si="2"/>
        <v>0</v>
      </c>
    </row>
    <row r="50" spans="1:7" ht="18.75" customHeight="1">
      <c r="A50" s="52" t="s">
        <v>177</v>
      </c>
      <c r="B50" s="286" t="s">
        <v>180</v>
      </c>
      <c r="C50" s="287"/>
      <c r="D50" s="44">
        <v>7119458</v>
      </c>
      <c r="E50" s="14">
        <v>40000</v>
      </c>
      <c r="F50" s="15"/>
      <c r="G50" s="16">
        <f t="shared" si="2"/>
        <v>0</v>
      </c>
    </row>
    <row r="51" spans="1:7" ht="18.75" customHeight="1">
      <c r="A51" s="52" t="s">
        <v>178</v>
      </c>
      <c r="B51" s="286" t="s">
        <v>184</v>
      </c>
      <c r="C51" s="287"/>
      <c r="D51" s="44">
        <v>7119459</v>
      </c>
      <c r="E51" s="14">
        <v>40000</v>
      </c>
      <c r="F51" s="15"/>
      <c r="G51" s="16">
        <f t="shared" si="2"/>
        <v>0</v>
      </c>
    </row>
    <row r="52" spans="1:7" ht="18.75" customHeight="1">
      <c r="A52" s="52" t="s">
        <v>210</v>
      </c>
      <c r="B52" s="286" t="s">
        <v>181</v>
      </c>
      <c r="C52" s="287"/>
      <c r="D52" s="44">
        <v>7119460</v>
      </c>
      <c r="E52" s="14">
        <v>40000</v>
      </c>
      <c r="F52" s="15"/>
      <c r="G52" s="16">
        <f t="shared" si="2"/>
        <v>0</v>
      </c>
    </row>
    <row r="53" spans="1:7" ht="18.75" customHeight="1" thickBot="1">
      <c r="A53" s="75" t="s">
        <v>179</v>
      </c>
      <c r="B53" s="321" t="s">
        <v>171</v>
      </c>
      <c r="C53" s="322"/>
      <c r="D53" s="80">
        <v>7121595</v>
      </c>
      <c r="E53" s="81">
        <v>40000</v>
      </c>
      <c r="F53" s="82"/>
      <c r="G53" s="83">
        <f t="shared" si="2"/>
        <v>0</v>
      </c>
    </row>
    <row r="54" spans="1:7" ht="18.75" customHeight="1" thickTop="1" thickBot="1">
      <c r="A54" s="328"/>
      <c r="B54" s="329"/>
      <c r="C54" s="329"/>
      <c r="D54" s="329"/>
      <c r="E54" s="330"/>
      <c r="F54" s="78">
        <f>SUM(F43:F53)</f>
        <v>0</v>
      </c>
      <c r="G54" s="79">
        <f>SUM(G43:G53)</f>
        <v>0</v>
      </c>
    </row>
    <row r="55" spans="1:7" ht="18.75" customHeight="1" thickBot="1">
      <c r="A55" s="288" t="s">
        <v>286</v>
      </c>
      <c r="B55" s="289"/>
      <c r="C55" s="289"/>
      <c r="D55" s="289"/>
      <c r="E55" s="289"/>
      <c r="F55" s="289"/>
      <c r="G55" s="290"/>
    </row>
    <row r="56" spans="1:7" ht="18.75" customHeight="1">
      <c r="A56" s="54" t="s">
        <v>283</v>
      </c>
      <c r="B56" s="286" t="s">
        <v>189</v>
      </c>
      <c r="C56" s="287"/>
      <c r="D56" s="44">
        <v>7083266</v>
      </c>
      <c r="E56" s="14">
        <v>29000</v>
      </c>
      <c r="F56" s="15"/>
      <c r="G56" s="16">
        <f t="shared" ref="G56:G65" si="3">E56*F56</f>
        <v>0</v>
      </c>
    </row>
    <row r="57" spans="1:7" ht="18.75" customHeight="1">
      <c r="A57" s="54" t="s">
        <v>284</v>
      </c>
      <c r="B57" s="286" t="s">
        <v>189</v>
      </c>
      <c r="C57" s="287"/>
      <c r="D57" s="44">
        <v>7095007</v>
      </c>
      <c r="E57" s="14">
        <v>29000</v>
      </c>
      <c r="F57" s="15"/>
      <c r="G57" s="16">
        <f t="shared" si="3"/>
        <v>0</v>
      </c>
    </row>
    <row r="58" spans="1:7" ht="18.75" customHeight="1">
      <c r="A58" s="54" t="s">
        <v>287</v>
      </c>
      <c r="B58" s="286" t="s">
        <v>170</v>
      </c>
      <c r="C58" s="287"/>
      <c r="D58" s="44">
        <v>7105295</v>
      </c>
      <c r="E58" s="14">
        <v>29000</v>
      </c>
      <c r="F58" s="15"/>
      <c r="G58" s="16">
        <f t="shared" si="3"/>
        <v>0</v>
      </c>
    </row>
    <row r="59" spans="1:7" ht="18.75" customHeight="1">
      <c r="A59" s="54" t="s">
        <v>185</v>
      </c>
      <c r="B59" s="286" t="s">
        <v>180</v>
      </c>
      <c r="C59" s="287"/>
      <c r="D59" s="44">
        <v>7119528</v>
      </c>
      <c r="E59" s="14">
        <v>29000</v>
      </c>
      <c r="F59" s="15"/>
      <c r="G59" s="16">
        <f t="shared" si="3"/>
        <v>0</v>
      </c>
    </row>
    <row r="60" spans="1:7" ht="18.75" customHeight="1">
      <c r="A60" s="54" t="s">
        <v>175</v>
      </c>
      <c r="B60" s="286" t="s">
        <v>169</v>
      </c>
      <c r="C60" s="287"/>
      <c r="D60" s="44">
        <v>7119529</v>
      </c>
      <c r="E60" s="14">
        <v>29000</v>
      </c>
      <c r="F60" s="15"/>
      <c r="G60" s="16">
        <f t="shared" si="3"/>
        <v>0</v>
      </c>
    </row>
    <row r="61" spans="1:7" ht="18.75" customHeight="1">
      <c r="A61" s="54" t="s">
        <v>176</v>
      </c>
      <c r="B61" s="286" t="s">
        <v>170</v>
      </c>
      <c r="C61" s="287"/>
      <c r="D61" s="44">
        <v>7119531</v>
      </c>
      <c r="E61" s="14">
        <v>29000</v>
      </c>
      <c r="F61" s="15"/>
      <c r="G61" s="16">
        <f t="shared" si="3"/>
        <v>0</v>
      </c>
    </row>
    <row r="62" spans="1:7" ht="18.75" customHeight="1">
      <c r="A62" s="52" t="s">
        <v>191</v>
      </c>
      <c r="B62" s="286" t="s">
        <v>170</v>
      </c>
      <c r="C62" s="287"/>
      <c r="D62" s="44">
        <v>7119532</v>
      </c>
      <c r="E62" s="14">
        <v>29000</v>
      </c>
      <c r="F62" s="15"/>
      <c r="G62" s="16">
        <f t="shared" si="3"/>
        <v>0</v>
      </c>
    </row>
    <row r="63" spans="1:7" ht="18.75" customHeight="1">
      <c r="A63" s="52" t="s">
        <v>192</v>
      </c>
      <c r="B63" s="286" t="s">
        <v>189</v>
      </c>
      <c r="C63" s="287"/>
      <c r="D63" s="44">
        <v>7119533</v>
      </c>
      <c r="E63" s="14">
        <v>29000</v>
      </c>
      <c r="F63" s="15"/>
      <c r="G63" s="16">
        <f t="shared" si="3"/>
        <v>0</v>
      </c>
    </row>
    <row r="64" spans="1:7" ht="18.75" customHeight="1">
      <c r="A64" s="52" t="s">
        <v>178</v>
      </c>
      <c r="B64" s="286" t="s">
        <v>180</v>
      </c>
      <c r="C64" s="287"/>
      <c r="D64" s="44">
        <v>7119535</v>
      </c>
      <c r="E64" s="14">
        <v>29000</v>
      </c>
      <c r="F64" s="15"/>
      <c r="G64" s="16">
        <f t="shared" si="3"/>
        <v>0</v>
      </c>
    </row>
    <row r="65" spans="1:8" ht="18.75" customHeight="1" thickBot="1">
      <c r="A65" s="52" t="s">
        <v>179</v>
      </c>
      <c r="B65" s="286" t="s">
        <v>171</v>
      </c>
      <c r="C65" s="287"/>
      <c r="D65" s="44">
        <v>7121613</v>
      </c>
      <c r="E65" s="14">
        <v>29000</v>
      </c>
      <c r="F65" s="15"/>
      <c r="G65" s="16">
        <f t="shared" si="3"/>
        <v>0</v>
      </c>
    </row>
    <row r="66" spans="1:8" ht="18.75" customHeight="1" thickTop="1" thickBot="1">
      <c r="A66" s="291"/>
      <c r="B66" s="292"/>
      <c r="C66" s="292"/>
      <c r="D66" s="292"/>
      <c r="E66" s="293"/>
      <c r="F66" s="45">
        <f>SUM(F56:F65)</f>
        <v>0</v>
      </c>
      <c r="G66" s="46">
        <f>SUM(G56:G65)</f>
        <v>0</v>
      </c>
    </row>
    <row r="67" spans="1:8" s="13" customFormat="1" thickBot="1">
      <c r="A67" s="288" t="s">
        <v>291</v>
      </c>
      <c r="B67" s="289"/>
      <c r="C67" s="289"/>
      <c r="D67" s="289"/>
      <c r="E67" s="289"/>
      <c r="F67" s="289"/>
      <c r="G67" s="290"/>
      <c r="H67" s="96"/>
    </row>
    <row r="68" spans="1:8" s="84" customFormat="1" ht="18.75" customHeight="1">
      <c r="A68" s="74" t="s">
        <v>288</v>
      </c>
      <c r="B68" s="286" t="s">
        <v>189</v>
      </c>
      <c r="C68" s="287"/>
      <c r="D68" s="44">
        <v>7106045</v>
      </c>
      <c r="E68" s="87">
        <v>22000</v>
      </c>
      <c r="F68" s="72"/>
      <c r="G68" s="73">
        <f>E68*F68</f>
        <v>0</v>
      </c>
      <c r="H68" s="85"/>
    </row>
    <row r="69" spans="1:8" s="84" customFormat="1" ht="18.75" customHeight="1">
      <c r="A69" s="74" t="s">
        <v>289</v>
      </c>
      <c r="B69" s="286" t="s">
        <v>180</v>
      </c>
      <c r="C69" s="287"/>
      <c r="D69" s="44">
        <v>7106051</v>
      </c>
      <c r="E69" s="87">
        <v>22000</v>
      </c>
      <c r="F69" s="72"/>
      <c r="G69" s="73">
        <f t="shared" ref="G69:G74" si="4">E69*F69</f>
        <v>0</v>
      </c>
      <c r="H69" s="85"/>
    </row>
    <row r="70" spans="1:8" s="84" customFormat="1" ht="18.75" customHeight="1">
      <c r="A70" s="74" t="s">
        <v>290</v>
      </c>
      <c r="B70" s="286" t="s">
        <v>180</v>
      </c>
      <c r="C70" s="287"/>
      <c r="D70" s="44">
        <v>7106055</v>
      </c>
      <c r="E70" s="87">
        <v>22000</v>
      </c>
      <c r="F70" s="72"/>
      <c r="G70" s="73">
        <f t="shared" si="4"/>
        <v>0</v>
      </c>
      <c r="H70" s="85"/>
    </row>
    <row r="71" spans="1:8" s="84" customFormat="1" ht="18.75" customHeight="1">
      <c r="A71" s="74" t="s">
        <v>173</v>
      </c>
      <c r="B71" s="286" t="s">
        <v>189</v>
      </c>
      <c r="C71" s="287"/>
      <c r="D71" s="44">
        <v>7119602</v>
      </c>
      <c r="E71" s="87">
        <v>22000</v>
      </c>
      <c r="F71" s="72"/>
      <c r="G71" s="73">
        <f t="shared" si="4"/>
        <v>0</v>
      </c>
      <c r="H71" s="85"/>
    </row>
    <row r="72" spans="1:8" s="84" customFormat="1" ht="18.75" customHeight="1">
      <c r="A72" s="74" t="s">
        <v>174</v>
      </c>
      <c r="B72" s="286" t="s">
        <v>189</v>
      </c>
      <c r="C72" s="287"/>
      <c r="D72" s="44">
        <v>7119603</v>
      </c>
      <c r="E72" s="87">
        <v>22000</v>
      </c>
      <c r="F72" s="72"/>
      <c r="G72" s="73">
        <f t="shared" si="4"/>
        <v>0</v>
      </c>
      <c r="H72" s="85"/>
    </row>
    <row r="73" spans="1:8" s="84" customFormat="1" ht="18.75" customHeight="1">
      <c r="A73" s="74" t="s">
        <v>188</v>
      </c>
      <c r="B73" s="286" t="s">
        <v>190</v>
      </c>
      <c r="C73" s="287"/>
      <c r="D73" s="44">
        <v>7119604</v>
      </c>
      <c r="E73" s="87">
        <v>22000</v>
      </c>
      <c r="F73" s="72"/>
      <c r="G73" s="73">
        <f t="shared" si="4"/>
        <v>0</v>
      </c>
      <c r="H73" s="85"/>
    </row>
    <row r="74" spans="1:8" s="84" customFormat="1" ht="18.75" customHeight="1">
      <c r="A74" s="74" t="s">
        <v>175</v>
      </c>
      <c r="B74" s="286" t="s">
        <v>169</v>
      </c>
      <c r="C74" s="287"/>
      <c r="D74" s="44">
        <v>7119605</v>
      </c>
      <c r="E74" s="87">
        <v>22000</v>
      </c>
      <c r="F74" s="72"/>
      <c r="G74" s="73">
        <f t="shared" si="4"/>
        <v>0</v>
      </c>
      <c r="H74" s="85"/>
    </row>
    <row r="75" spans="1:8" s="84" customFormat="1" ht="18.75" customHeight="1">
      <c r="A75" s="74" t="s">
        <v>187</v>
      </c>
      <c r="B75" s="286" t="s">
        <v>182</v>
      </c>
      <c r="C75" s="287"/>
      <c r="D75" s="44">
        <v>7119607</v>
      </c>
      <c r="E75" s="87">
        <v>22000</v>
      </c>
      <c r="F75" s="72"/>
      <c r="G75" s="73">
        <f t="shared" ref="G75:G79" si="5">E75*F75</f>
        <v>0</v>
      </c>
      <c r="H75" s="85"/>
    </row>
    <row r="76" spans="1:8" s="84" customFormat="1" ht="18.75" customHeight="1">
      <c r="A76" s="74" t="s">
        <v>196</v>
      </c>
      <c r="B76" s="286" t="s">
        <v>180</v>
      </c>
      <c r="C76" s="287"/>
      <c r="D76" s="44">
        <v>7119608</v>
      </c>
      <c r="E76" s="87">
        <v>22000</v>
      </c>
      <c r="F76" s="72"/>
      <c r="G76" s="73">
        <f t="shared" si="5"/>
        <v>0</v>
      </c>
      <c r="H76" s="85"/>
    </row>
    <row r="77" spans="1:8" ht="18.75" customHeight="1">
      <c r="A77" s="74" t="s">
        <v>197</v>
      </c>
      <c r="B77" s="286" t="s">
        <v>169</v>
      </c>
      <c r="C77" s="287"/>
      <c r="D77" s="44">
        <v>7119609</v>
      </c>
      <c r="E77" s="87">
        <v>22000</v>
      </c>
      <c r="F77" s="15"/>
      <c r="G77" s="73">
        <f t="shared" si="5"/>
        <v>0</v>
      </c>
    </row>
    <row r="78" spans="1:8" ht="18.75" customHeight="1">
      <c r="A78" s="74" t="s">
        <v>95</v>
      </c>
      <c r="B78" s="286" t="s">
        <v>170</v>
      </c>
      <c r="C78" s="287"/>
      <c r="D78" s="44">
        <v>7119610</v>
      </c>
      <c r="E78" s="87">
        <v>22000</v>
      </c>
      <c r="F78" s="15"/>
      <c r="G78" s="73">
        <f t="shared" si="5"/>
        <v>0</v>
      </c>
    </row>
    <row r="79" spans="1:8" s="84" customFormat="1" ht="18.75" customHeight="1" thickBot="1">
      <c r="A79" s="71" t="s">
        <v>179</v>
      </c>
      <c r="B79" s="286" t="s">
        <v>184</v>
      </c>
      <c r="C79" s="287"/>
      <c r="D79" s="44">
        <v>7119612</v>
      </c>
      <c r="E79" s="87">
        <v>22000</v>
      </c>
      <c r="F79" s="72"/>
      <c r="G79" s="73">
        <f t="shared" si="5"/>
        <v>0</v>
      </c>
      <c r="H79" s="85"/>
    </row>
    <row r="80" spans="1:8" ht="18.75" customHeight="1" thickTop="1" thickBot="1">
      <c r="A80" s="291"/>
      <c r="B80" s="292"/>
      <c r="C80" s="292"/>
      <c r="D80" s="292"/>
      <c r="E80" s="293"/>
      <c r="F80" s="45">
        <f>SUM(F68:F79)</f>
        <v>0</v>
      </c>
      <c r="G80" s="46">
        <f>SUM(G68:G79)</f>
        <v>0</v>
      </c>
    </row>
    <row r="81" spans="1:8" ht="18.75" customHeight="1" thickBot="1">
      <c r="A81" s="288" t="s">
        <v>292</v>
      </c>
      <c r="B81" s="289"/>
      <c r="C81" s="289"/>
      <c r="D81" s="289"/>
      <c r="E81" s="289"/>
      <c r="F81" s="289"/>
      <c r="G81" s="290"/>
    </row>
    <row r="82" spans="1:8" ht="18.75" customHeight="1">
      <c r="A82" s="54" t="s">
        <v>288</v>
      </c>
      <c r="B82" s="286" t="s">
        <v>189</v>
      </c>
      <c r="C82" s="287"/>
      <c r="D82" s="44">
        <v>7094985</v>
      </c>
      <c r="E82" s="14">
        <v>25000</v>
      </c>
      <c r="F82" s="15"/>
      <c r="G82" s="16">
        <f t="shared" ref="G82:G90" si="6">E82*F82</f>
        <v>0</v>
      </c>
    </row>
    <row r="83" spans="1:8" ht="18.75" customHeight="1">
      <c r="A83" s="54" t="s">
        <v>289</v>
      </c>
      <c r="B83" s="286" t="s">
        <v>180</v>
      </c>
      <c r="C83" s="287"/>
      <c r="D83" s="44">
        <v>7094992</v>
      </c>
      <c r="E83" s="14">
        <v>25000</v>
      </c>
      <c r="F83" s="15"/>
      <c r="G83" s="16">
        <f t="shared" si="6"/>
        <v>0</v>
      </c>
    </row>
    <row r="84" spans="1:8" ht="18.75" customHeight="1">
      <c r="A84" s="52" t="s">
        <v>293</v>
      </c>
      <c r="B84" s="286" t="s">
        <v>189</v>
      </c>
      <c r="C84" s="287"/>
      <c r="D84" s="44">
        <v>7116743</v>
      </c>
      <c r="E84" s="14">
        <v>25000</v>
      </c>
      <c r="F84" s="15"/>
      <c r="G84" s="16">
        <f>E84*F84</f>
        <v>0</v>
      </c>
    </row>
    <row r="85" spans="1:8" ht="18.75" customHeight="1">
      <c r="A85" s="54" t="s">
        <v>290</v>
      </c>
      <c r="B85" s="286" t="s">
        <v>180</v>
      </c>
      <c r="C85" s="287"/>
      <c r="D85" s="44">
        <v>7094995</v>
      </c>
      <c r="E85" s="14">
        <v>25000</v>
      </c>
      <c r="F85" s="15"/>
      <c r="G85" s="16">
        <f t="shared" si="6"/>
        <v>0</v>
      </c>
    </row>
    <row r="86" spans="1:8" ht="18.75" customHeight="1">
      <c r="A86" s="52" t="s">
        <v>174</v>
      </c>
      <c r="B86" s="286" t="s">
        <v>189</v>
      </c>
      <c r="C86" s="287"/>
      <c r="D86" s="44">
        <v>7119544</v>
      </c>
      <c r="E86" s="14">
        <v>25000</v>
      </c>
      <c r="F86" s="15"/>
      <c r="G86" s="16">
        <f t="shared" si="6"/>
        <v>0</v>
      </c>
    </row>
    <row r="87" spans="1:8" ht="18.75" customHeight="1">
      <c r="A87" s="52" t="s">
        <v>194</v>
      </c>
      <c r="B87" s="286" t="s">
        <v>170</v>
      </c>
      <c r="C87" s="287"/>
      <c r="D87" s="44">
        <v>7119546</v>
      </c>
      <c r="E87" s="14">
        <v>25000</v>
      </c>
      <c r="F87" s="15"/>
      <c r="G87" s="16">
        <f t="shared" si="6"/>
        <v>0</v>
      </c>
    </row>
    <row r="88" spans="1:8" ht="18.75" customHeight="1">
      <c r="A88" s="52" t="s">
        <v>195</v>
      </c>
      <c r="B88" s="286" t="s">
        <v>189</v>
      </c>
      <c r="C88" s="287"/>
      <c r="D88" s="44">
        <v>7119547</v>
      </c>
      <c r="E88" s="14">
        <v>25000</v>
      </c>
      <c r="F88" s="15"/>
      <c r="G88" s="16">
        <f t="shared" si="6"/>
        <v>0</v>
      </c>
    </row>
    <row r="89" spans="1:8" ht="18.75" customHeight="1">
      <c r="A89" s="52" t="s">
        <v>95</v>
      </c>
      <c r="B89" s="286" t="s">
        <v>170</v>
      </c>
      <c r="C89" s="287"/>
      <c r="D89" s="44">
        <v>7119549</v>
      </c>
      <c r="E89" s="14">
        <v>25000</v>
      </c>
      <c r="F89" s="15"/>
      <c r="G89" s="16">
        <f>E89*F89</f>
        <v>0</v>
      </c>
    </row>
    <row r="90" spans="1:8" ht="18.75" customHeight="1" thickBot="1">
      <c r="A90" s="52" t="s">
        <v>196</v>
      </c>
      <c r="B90" s="286" t="s">
        <v>180</v>
      </c>
      <c r="C90" s="287"/>
      <c r="D90" s="44">
        <v>7119548</v>
      </c>
      <c r="E90" s="14">
        <v>25000</v>
      </c>
      <c r="F90" s="15"/>
      <c r="G90" s="16">
        <f t="shared" si="6"/>
        <v>0</v>
      </c>
    </row>
    <row r="91" spans="1:8" ht="18.75" customHeight="1" thickTop="1" thickBot="1">
      <c r="A91" s="291"/>
      <c r="B91" s="292"/>
      <c r="C91" s="292"/>
      <c r="D91" s="292"/>
      <c r="E91" s="293"/>
      <c r="F91" s="45">
        <f>SUM(F82:F90)</f>
        <v>0</v>
      </c>
      <c r="G91" s="46">
        <f>SUM(G82:G90)</f>
        <v>0</v>
      </c>
    </row>
    <row r="92" spans="1:8" s="13" customFormat="1" thickBot="1">
      <c r="A92" s="288" t="s">
        <v>294</v>
      </c>
      <c r="B92" s="289"/>
      <c r="C92" s="289"/>
      <c r="D92" s="289"/>
      <c r="E92" s="289"/>
      <c r="F92" s="289"/>
      <c r="G92" s="290"/>
      <c r="H92" s="96"/>
    </row>
    <row r="93" spans="1:8" s="84" customFormat="1" ht="18.75" customHeight="1">
      <c r="A93" s="74" t="s">
        <v>283</v>
      </c>
      <c r="B93" s="294" t="s">
        <v>199</v>
      </c>
      <c r="C93" s="295"/>
      <c r="D93" s="44">
        <v>7106060</v>
      </c>
      <c r="E93" s="47">
        <v>16000</v>
      </c>
      <c r="F93" s="72"/>
      <c r="G93" s="73">
        <f>E93*F93</f>
        <v>0</v>
      </c>
      <c r="H93" s="85"/>
    </row>
    <row r="94" spans="1:8" s="84" customFormat="1" ht="18.75" customHeight="1">
      <c r="A94" s="74" t="s">
        <v>284</v>
      </c>
      <c r="B94" s="286" t="s">
        <v>199</v>
      </c>
      <c r="C94" s="287"/>
      <c r="D94" s="44">
        <v>7106065</v>
      </c>
      <c r="E94" s="47">
        <v>16000</v>
      </c>
      <c r="F94" s="72"/>
      <c r="G94" s="73">
        <f t="shared" ref="G94:G98" si="7">E94*F94</f>
        <v>0</v>
      </c>
      <c r="H94" s="85"/>
    </row>
    <row r="95" spans="1:8" s="84" customFormat="1" ht="18.75" customHeight="1">
      <c r="A95" s="74" t="s">
        <v>287</v>
      </c>
      <c r="B95" s="286" t="s">
        <v>200</v>
      </c>
      <c r="C95" s="287"/>
      <c r="D95" s="44">
        <v>7106068</v>
      </c>
      <c r="E95" s="47">
        <v>16000</v>
      </c>
      <c r="F95" s="72"/>
      <c r="G95" s="73">
        <f t="shared" si="7"/>
        <v>0</v>
      </c>
      <c r="H95" s="85"/>
    </row>
    <row r="96" spans="1:8" s="84" customFormat="1" ht="18.75" customHeight="1">
      <c r="A96" s="74" t="s">
        <v>174</v>
      </c>
      <c r="B96" s="286" t="s">
        <v>199</v>
      </c>
      <c r="C96" s="287"/>
      <c r="D96" s="44">
        <v>7119649</v>
      </c>
      <c r="E96" s="47">
        <v>16000</v>
      </c>
      <c r="F96" s="72"/>
      <c r="G96" s="73">
        <f t="shared" si="7"/>
        <v>0</v>
      </c>
      <c r="H96" s="85"/>
    </row>
    <row r="97" spans="1:8" s="84" customFormat="1" ht="18.75" customHeight="1">
      <c r="A97" s="74" t="s">
        <v>175</v>
      </c>
      <c r="B97" s="286" t="s">
        <v>200</v>
      </c>
      <c r="C97" s="287"/>
      <c r="D97" s="44">
        <v>7119650</v>
      </c>
      <c r="E97" s="47">
        <v>16000</v>
      </c>
      <c r="F97" s="72"/>
      <c r="G97" s="73">
        <f t="shared" si="7"/>
        <v>0</v>
      </c>
      <c r="H97" s="85"/>
    </row>
    <row r="98" spans="1:8" s="84" customFormat="1" ht="18.75" customHeight="1">
      <c r="A98" s="74" t="s">
        <v>198</v>
      </c>
      <c r="B98" s="286" t="s">
        <v>201</v>
      </c>
      <c r="C98" s="287"/>
      <c r="D98" s="44">
        <v>7119651</v>
      </c>
      <c r="E98" s="47">
        <v>16000</v>
      </c>
      <c r="F98" s="72"/>
      <c r="G98" s="73">
        <f t="shared" si="7"/>
        <v>0</v>
      </c>
      <c r="H98" s="85"/>
    </row>
    <row r="99" spans="1:8" s="84" customFormat="1" ht="18.75" customHeight="1">
      <c r="A99" s="71" t="s">
        <v>194</v>
      </c>
      <c r="B99" s="286" t="s">
        <v>200</v>
      </c>
      <c r="C99" s="287"/>
      <c r="D99" s="44">
        <v>7119653</v>
      </c>
      <c r="E99" s="47">
        <v>16000</v>
      </c>
      <c r="F99" s="72"/>
      <c r="G99" s="73">
        <f t="shared" ref="G99:G101" si="8">E99*F99</f>
        <v>0</v>
      </c>
      <c r="H99" s="85"/>
    </row>
    <row r="100" spans="1:8" s="84" customFormat="1" ht="18.75" customHeight="1">
      <c r="A100" s="71" t="s">
        <v>195</v>
      </c>
      <c r="B100" s="286" t="s">
        <v>199</v>
      </c>
      <c r="C100" s="287"/>
      <c r="D100" s="44">
        <v>7119654</v>
      </c>
      <c r="E100" s="47">
        <v>16000</v>
      </c>
      <c r="F100" s="72"/>
      <c r="G100" s="73">
        <f t="shared" si="8"/>
        <v>0</v>
      </c>
      <c r="H100" s="85"/>
    </row>
    <row r="101" spans="1:8" s="84" customFormat="1" ht="18.75" customHeight="1" thickBot="1">
      <c r="A101" s="71" t="s">
        <v>196</v>
      </c>
      <c r="B101" s="286" t="s">
        <v>202</v>
      </c>
      <c r="C101" s="287"/>
      <c r="D101" s="44">
        <v>7119655</v>
      </c>
      <c r="E101" s="47">
        <v>16000</v>
      </c>
      <c r="F101" s="72"/>
      <c r="G101" s="73">
        <f t="shared" si="8"/>
        <v>0</v>
      </c>
      <c r="H101" s="85"/>
    </row>
    <row r="102" spans="1:8" s="84" customFormat="1" ht="18.75" customHeight="1" thickTop="1" thickBot="1">
      <c r="A102" s="283"/>
      <c r="B102" s="284"/>
      <c r="C102" s="284"/>
      <c r="D102" s="284"/>
      <c r="E102" s="285"/>
      <c r="F102" s="76">
        <f>SUM(F93:F101)</f>
        <v>0</v>
      </c>
      <c r="G102" s="77">
        <f>SUM(G93:G101)</f>
        <v>0</v>
      </c>
      <c r="H102" s="85"/>
    </row>
    <row r="103" spans="1:8" s="13" customFormat="1" thickBot="1">
      <c r="A103" s="288" t="s">
        <v>295</v>
      </c>
      <c r="B103" s="289"/>
      <c r="C103" s="289"/>
      <c r="D103" s="289"/>
      <c r="E103" s="289"/>
      <c r="F103" s="289"/>
      <c r="G103" s="290"/>
      <c r="H103" s="96"/>
    </row>
    <row r="104" spans="1:8" s="84" customFormat="1" ht="18.75" customHeight="1">
      <c r="A104" s="74" t="s">
        <v>287</v>
      </c>
      <c r="B104" s="286" t="s">
        <v>200</v>
      </c>
      <c r="C104" s="287"/>
      <c r="D104" s="44">
        <v>7105321</v>
      </c>
      <c r="E104" s="47">
        <v>18000</v>
      </c>
      <c r="F104" s="72"/>
      <c r="G104" s="73">
        <f t="shared" ref="G104:G107" si="9">E104*F104</f>
        <v>0</v>
      </c>
      <c r="H104" s="85"/>
    </row>
    <row r="105" spans="1:8" s="84" customFormat="1" ht="18.75" customHeight="1">
      <c r="A105" s="74" t="s">
        <v>185</v>
      </c>
      <c r="B105" s="286" t="s">
        <v>202</v>
      </c>
      <c r="C105" s="287"/>
      <c r="D105" s="44">
        <v>7119629</v>
      </c>
      <c r="E105" s="47">
        <v>18000</v>
      </c>
      <c r="F105" s="72"/>
      <c r="G105" s="73">
        <f t="shared" si="9"/>
        <v>0</v>
      </c>
      <c r="H105" s="85"/>
    </row>
    <row r="106" spans="1:8" s="84" customFormat="1" ht="18.75" customHeight="1">
      <c r="A106" s="74" t="s">
        <v>174</v>
      </c>
      <c r="B106" s="286" t="s">
        <v>199</v>
      </c>
      <c r="C106" s="287"/>
      <c r="D106" s="44">
        <v>7119630</v>
      </c>
      <c r="E106" s="47">
        <v>18000</v>
      </c>
      <c r="F106" s="72"/>
      <c r="G106" s="73">
        <f t="shared" si="9"/>
        <v>0</v>
      </c>
      <c r="H106" s="85"/>
    </row>
    <row r="107" spans="1:8" s="84" customFormat="1" ht="18.75" customHeight="1">
      <c r="A107" s="74" t="s">
        <v>92</v>
      </c>
      <c r="B107" s="286" t="s">
        <v>199</v>
      </c>
      <c r="C107" s="287"/>
      <c r="D107" s="44">
        <v>7119632</v>
      </c>
      <c r="E107" s="47">
        <v>18000</v>
      </c>
      <c r="F107" s="72"/>
      <c r="G107" s="73">
        <f t="shared" si="9"/>
        <v>0</v>
      </c>
      <c r="H107" s="85"/>
    </row>
    <row r="108" spans="1:8" s="84" customFormat="1" ht="18.75" customHeight="1">
      <c r="A108" s="71" t="s">
        <v>186</v>
      </c>
      <c r="B108" s="286" t="s">
        <v>201</v>
      </c>
      <c r="C108" s="287"/>
      <c r="D108" s="44">
        <v>7119636</v>
      </c>
      <c r="E108" s="47">
        <v>18000</v>
      </c>
      <c r="F108" s="72"/>
      <c r="G108" s="73">
        <f>E108*F108</f>
        <v>0</v>
      </c>
      <c r="H108" s="85"/>
    </row>
    <row r="109" spans="1:8" s="84" customFormat="1" ht="18.75" customHeight="1">
      <c r="A109" s="71" t="s">
        <v>192</v>
      </c>
      <c r="B109" s="286" t="s">
        <v>200</v>
      </c>
      <c r="C109" s="287"/>
      <c r="D109" s="44">
        <v>7119638</v>
      </c>
      <c r="E109" s="47">
        <v>18000</v>
      </c>
      <c r="F109" s="72"/>
      <c r="G109" s="73">
        <f t="shared" ref="G109:G110" si="10">E109*F109</f>
        <v>0</v>
      </c>
      <c r="H109" s="85"/>
    </row>
    <row r="110" spans="1:8" s="84" customFormat="1" ht="18.75" customHeight="1" thickBot="1">
      <c r="A110" s="75" t="s">
        <v>178</v>
      </c>
      <c r="B110" s="286" t="s">
        <v>202</v>
      </c>
      <c r="C110" s="287"/>
      <c r="D110" s="44">
        <v>7119640</v>
      </c>
      <c r="E110" s="47">
        <v>18000</v>
      </c>
      <c r="F110" s="72"/>
      <c r="G110" s="73">
        <f t="shared" si="10"/>
        <v>0</v>
      </c>
      <c r="H110" s="85"/>
    </row>
    <row r="111" spans="1:8" s="84" customFormat="1" ht="18.75" customHeight="1" thickTop="1" thickBot="1">
      <c r="A111" s="283"/>
      <c r="B111" s="284"/>
      <c r="C111" s="284"/>
      <c r="D111" s="284"/>
      <c r="E111" s="285"/>
      <c r="F111" s="76">
        <f>SUM(F104:F110)</f>
        <v>0</v>
      </c>
      <c r="G111" s="77">
        <f>SUM(G104:G110)</f>
        <v>0</v>
      </c>
      <c r="H111" s="85"/>
    </row>
    <row r="112" spans="1:8" s="13" customFormat="1" thickBot="1">
      <c r="A112" s="288" t="s">
        <v>40</v>
      </c>
      <c r="B112" s="289"/>
      <c r="C112" s="289"/>
      <c r="D112" s="289"/>
      <c r="E112" s="289"/>
      <c r="F112" s="289"/>
      <c r="G112" s="290"/>
      <c r="H112" s="96"/>
    </row>
    <row r="113" spans="1:8" s="84" customFormat="1" ht="18.75" customHeight="1">
      <c r="A113" s="74" t="s">
        <v>92</v>
      </c>
      <c r="B113" s="306" t="s">
        <v>229</v>
      </c>
      <c r="C113" s="307"/>
      <c r="D113" s="44">
        <v>7105348</v>
      </c>
      <c r="E113" s="47">
        <v>16000</v>
      </c>
      <c r="F113" s="72"/>
      <c r="G113" s="73">
        <f t="shared" ref="G113:G118" si="11">E113*F113</f>
        <v>0</v>
      </c>
      <c r="H113" s="85"/>
    </row>
    <row r="114" spans="1:8" s="84" customFormat="1" ht="18.75" customHeight="1">
      <c r="A114" s="71" t="s">
        <v>203</v>
      </c>
      <c r="B114" s="301" t="s">
        <v>218</v>
      </c>
      <c r="C114" s="302"/>
      <c r="D114" s="44">
        <v>7105349</v>
      </c>
      <c r="E114" s="47">
        <v>16000</v>
      </c>
      <c r="F114" s="72"/>
      <c r="G114" s="73">
        <f t="shared" si="11"/>
        <v>0</v>
      </c>
      <c r="H114" s="85"/>
    </row>
    <row r="115" spans="1:8" s="84" customFormat="1" ht="18.75" customHeight="1">
      <c r="A115" s="71" t="s">
        <v>204</v>
      </c>
      <c r="B115" s="301" t="s">
        <v>219</v>
      </c>
      <c r="C115" s="302"/>
      <c r="D115" s="44">
        <v>7105351</v>
      </c>
      <c r="E115" s="47">
        <v>16000</v>
      </c>
      <c r="F115" s="72"/>
      <c r="G115" s="73">
        <f t="shared" si="11"/>
        <v>0</v>
      </c>
      <c r="H115" s="85"/>
    </row>
    <row r="116" spans="1:8" s="84" customFormat="1" ht="18.75" customHeight="1">
      <c r="A116" s="71" t="s">
        <v>96</v>
      </c>
      <c r="B116" s="301" t="s">
        <v>219</v>
      </c>
      <c r="C116" s="302"/>
      <c r="D116" s="44">
        <v>7105352</v>
      </c>
      <c r="E116" s="47">
        <v>16000</v>
      </c>
      <c r="F116" s="72"/>
      <c r="G116" s="73">
        <f t="shared" si="11"/>
        <v>0</v>
      </c>
      <c r="H116" s="85"/>
    </row>
    <row r="117" spans="1:8" s="84" customFormat="1" ht="18.75" customHeight="1">
      <c r="A117" s="153" t="s">
        <v>174</v>
      </c>
      <c r="B117" s="301" t="s">
        <v>229</v>
      </c>
      <c r="C117" s="302"/>
      <c r="D117" s="44">
        <v>7119694</v>
      </c>
      <c r="E117" s="47">
        <v>16000</v>
      </c>
      <c r="F117" s="72"/>
      <c r="G117" s="73">
        <f t="shared" si="11"/>
        <v>0</v>
      </c>
      <c r="H117" s="85"/>
    </row>
    <row r="118" spans="1:8" s="84" customFormat="1" ht="18.75" customHeight="1" thickBot="1">
      <c r="A118" s="153" t="s">
        <v>205</v>
      </c>
      <c r="B118" s="301" t="s">
        <v>219</v>
      </c>
      <c r="C118" s="302"/>
      <c r="D118" s="44">
        <v>7119698</v>
      </c>
      <c r="E118" s="47">
        <v>16000</v>
      </c>
      <c r="F118" s="72"/>
      <c r="G118" s="73">
        <f t="shared" si="11"/>
        <v>0</v>
      </c>
      <c r="H118" s="85"/>
    </row>
    <row r="119" spans="1:8" s="84" customFormat="1" ht="18.75" customHeight="1" thickTop="1" thickBot="1">
      <c r="A119" s="283"/>
      <c r="B119" s="284"/>
      <c r="C119" s="284"/>
      <c r="D119" s="284"/>
      <c r="E119" s="285"/>
      <c r="F119" s="76">
        <f>SUM(F113:F118)</f>
        <v>0</v>
      </c>
      <c r="G119" s="77">
        <f>SUM(G113:G118)</f>
        <v>0</v>
      </c>
      <c r="H119" s="85"/>
    </row>
    <row r="120" spans="1:8" s="13" customFormat="1" thickBot="1">
      <c r="A120" s="288" t="s">
        <v>97</v>
      </c>
      <c r="B120" s="289"/>
      <c r="C120" s="289"/>
      <c r="D120" s="289"/>
      <c r="E120" s="289"/>
      <c r="F120" s="289"/>
      <c r="G120" s="290"/>
      <c r="H120" s="96"/>
    </row>
    <row r="121" spans="1:8" s="84" customFormat="1" ht="18.75" customHeight="1">
      <c r="A121" s="74" t="s">
        <v>94</v>
      </c>
      <c r="B121" s="286" t="s">
        <v>182</v>
      </c>
      <c r="C121" s="287"/>
      <c r="D121" s="44">
        <v>7106070</v>
      </c>
      <c r="E121" s="87">
        <v>29000</v>
      </c>
      <c r="F121" s="88"/>
      <c r="G121" s="89">
        <f>E121*F121</f>
        <v>0</v>
      </c>
      <c r="H121" s="85"/>
    </row>
    <row r="122" spans="1:8" s="84" customFormat="1" ht="18.75" customHeight="1">
      <c r="A122" s="71" t="s">
        <v>251</v>
      </c>
      <c r="B122" s="286" t="s">
        <v>170</v>
      </c>
      <c r="C122" s="287"/>
      <c r="D122" s="44">
        <v>7119783</v>
      </c>
      <c r="E122" s="87">
        <v>29000</v>
      </c>
      <c r="F122" s="88"/>
      <c r="G122" s="89">
        <f t="shared" ref="G122:G128" si="12">E122*F122</f>
        <v>0</v>
      </c>
      <c r="H122" s="85"/>
    </row>
    <row r="123" spans="1:8" s="84" customFormat="1" ht="18.75" customHeight="1">
      <c r="A123" s="71" t="s">
        <v>206</v>
      </c>
      <c r="B123" s="286" t="s">
        <v>193</v>
      </c>
      <c r="C123" s="287"/>
      <c r="D123" s="44">
        <v>7119784</v>
      </c>
      <c r="E123" s="87">
        <v>29000</v>
      </c>
      <c r="F123" s="88"/>
      <c r="G123" s="89">
        <f t="shared" si="12"/>
        <v>0</v>
      </c>
      <c r="H123" s="85"/>
    </row>
    <row r="124" spans="1:8" s="84" customFormat="1" ht="18.75" customHeight="1">
      <c r="A124" s="71" t="s">
        <v>208</v>
      </c>
      <c r="B124" s="286" t="s">
        <v>184</v>
      </c>
      <c r="C124" s="287"/>
      <c r="D124" s="44">
        <v>7119786</v>
      </c>
      <c r="E124" s="87">
        <v>29000</v>
      </c>
      <c r="F124" s="88"/>
      <c r="G124" s="89">
        <f t="shared" si="12"/>
        <v>0</v>
      </c>
      <c r="H124" s="85"/>
    </row>
    <row r="125" spans="1:8" s="84" customFormat="1" ht="18.75" customHeight="1">
      <c r="A125" s="71" t="s">
        <v>187</v>
      </c>
      <c r="B125" s="286" t="s">
        <v>170</v>
      </c>
      <c r="C125" s="287"/>
      <c r="D125" s="44">
        <v>7119791</v>
      </c>
      <c r="E125" s="87">
        <v>29000</v>
      </c>
      <c r="F125" s="88"/>
      <c r="G125" s="89">
        <f>E125*F125</f>
        <v>0</v>
      </c>
      <c r="H125" s="85"/>
    </row>
    <row r="126" spans="1:8" s="84" customFormat="1" ht="18.75" customHeight="1">
      <c r="A126" s="71" t="s">
        <v>205</v>
      </c>
      <c r="B126" s="286" t="s">
        <v>193</v>
      </c>
      <c r="C126" s="287"/>
      <c r="D126" s="44">
        <v>7119788</v>
      </c>
      <c r="E126" s="87">
        <v>29000</v>
      </c>
      <c r="F126" s="88"/>
      <c r="G126" s="89">
        <f t="shared" si="12"/>
        <v>0</v>
      </c>
      <c r="H126" s="85"/>
    </row>
    <row r="127" spans="1:8" s="84" customFormat="1" ht="18.75" customHeight="1">
      <c r="A127" s="71" t="s">
        <v>209</v>
      </c>
      <c r="B127" s="286" t="s">
        <v>170</v>
      </c>
      <c r="C127" s="287"/>
      <c r="D127" s="44">
        <v>7119789</v>
      </c>
      <c r="E127" s="87">
        <v>29000</v>
      </c>
      <c r="F127" s="88"/>
      <c r="G127" s="89">
        <f t="shared" si="12"/>
        <v>0</v>
      </c>
      <c r="H127" s="85"/>
    </row>
    <row r="128" spans="1:8" s="84" customFormat="1" ht="18.75" customHeight="1">
      <c r="A128" s="71" t="s">
        <v>210</v>
      </c>
      <c r="B128" s="286" t="s">
        <v>193</v>
      </c>
      <c r="C128" s="287"/>
      <c r="D128" s="44">
        <v>7119790</v>
      </c>
      <c r="E128" s="87">
        <v>29000</v>
      </c>
      <c r="F128" s="88"/>
      <c r="G128" s="89">
        <f t="shared" si="12"/>
        <v>0</v>
      </c>
      <c r="H128" s="85"/>
    </row>
    <row r="129" spans="1:8" s="84" customFormat="1" ht="18.75" customHeight="1" thickBot="1">
      <c r="A129" s="71" t="s">
        <v>207</v>
      </c>
      <c r="B129" s="286" t="s">
        <v>184</v>
      </c>
      <c r="C129" s="287"/>
      <c r="D129" s="44">
        <v>7119785</v>
      </c>
      <c r="E129" s="87">
        <v>29000</v>
      </c>
      <c r="F129" s="88"/>
      <c r="G129" s="89">
        <f>E129*F129</f>
        <v>0</v>
      </c>
      <c r="H129" s="85"/>
    </row>
    <row r="130" spans="1:8" s="84" customFormat="1" ht="18.75" customHeight="1" thickTop="1" thickBot="1">
      <c r="A130" s="303"/>
      <c r="B130" s="304"/>
      <c r="C130" s="304"/>
      <c r="D130" s="304"/>
      <c r="E130" s="305"/>
      <c r="F130" s="91">
        <f>SUM(F121:F129)</f>
        <v>0</v>
      </c>
      <c r="G130" s="92">
        <f>SUM(G121:G129)</f>
        <v>0</v>
      </c>
      <c r="H130" s="85"/>
    </row>
    <row r="131" spans="1:8" s="13" customFormat="1" thickBot="1">
      <c r="A131" s="296" t="s">
        <v>117</v>
      </c>
      <c r="B131" s="297"/>
      <c r="C131" s="297"/>
      <c r="D131" s="297"/>
      <c r="E131" s="297"/>
      <c r="F131" s="297"/>
      <c r="G131" s="298"/>
      <c r="H131" s="96"/>
    </row>
    <row r="132" spans="1:8" s="84" customFormat="1" ht="18.75" customHeight="1">
      <c r="A132" s="86" t="s">
        <v>211</v>
      </c>
      <c r="B132" s="286" t="s">
        <v>182</v>
      </c>
      <c r="C132" s="287"/>
      <c r="D132" s="44">
        <v>7119802</v>
      </c>
      <c r="E132" s="87">
        <v>25000</v>
      </c>
      <c r="F132" s="88"/>
      <c r="G132" s="89">
        <f t="shared" ref="G132:G140" si="13">E132*F132</f>
        <v>0</v>
      </c>
      <c r="H132" s="85"/>
    </row>
    <row r="133" spans="1:8" s="84" customFormat="1" ht="18.75" customHeight="1">
      <c r="A133" s="90" t="s">
        <v>206</v>
      </c>
      <c r="B133" s="286" t="s">
        <v>193</v>
      </c>
      <c r="C133" s="287"/>
      <c r="D133" s="44">
        <v>7119803</v>
      </c>
      <c r="E133" s="87">
        <v>25000</v>
      </c>
      <c r="F133" s="88"/>
      <c r="G133" s="89">
        <f t="shared" si="13"/>
        <v>0</v>
      </c>
      <c r="H133" s="85"/>
    </row>
    <row r="134" spans="1:8" s="84" customFormat="1" ht="18.75" customHeight="1">
      <c r="A134" s="90" t="s">
        <v>207</v>
      </c>
      <c r="B134" s="286" t="s">
        <v>172</v>
      </c>
      <c r="C134" s="287"/>
      <c r="D134" s="44">
        <v>7121643</v>
      </c>
      <c r="E134" s="87">
        <v>25000</v>
      </c>
      <c r="F134" s="88"/>
      <c r="G134" s="89">
        <f>E134*F134</f>
        <v>0</v>
      </c>
      <c r="H134" s="85"/>
    </row>
    <row r="135" spans="1:8" s="84" customFormat="1" ht="18.75" customHeight="1">
      <c r="A135" s="90" t="s">
        <v>212</v>
      </c>
      <c r="B135" s="286" t="s">
        <v>182</v>
      </c>
      <c r="C135" s="287"/>
      <c r="D135" s="44">
        <v>7119806</v>
      </c>
      <c r="E135" s="87">
        <v>25000</v>
      </c>
      <c r="F135" s="88"/>
      <c r="G135" s="89">
        <f t="shared" si="13"/>
        <v>0</v>
      </c>
      <c r="H135" s="85"/>
    </row>
    <row r="136" spans="1:8" s="84" customFormat="1" ht="18.75" customHeight="1">
      <c r="A136" s="90" t="s">
        <v>205</v>
      </c>
      <c r="B136" s="286" t="s">
        <v>193</v>
      </c>
      <c r="C136" s="287"/>
      <c r="D136" s="44">
        <v>7119807</v>
      </c>
      <c r="E136" s="87">
        <v>25000</v>
      </c>
      <c r="F136" s="88"/>
      <c r="G136" s="89">
        <f t="shared" si="13"/>
        <v>0</v>
      </c>
      <c r="H136" s="85"/>
    </row>
    <row r="137" spans="1:8" s="84" customFormat="1" ht="18.75" customHeight="1">
      <c r="A137" s="90" t="s">
        <v>213</v>
      </c>
      <c r="B137" s="286" t="s">
        <v>184</v>
      </c>
      <c r="C137" s="287"/>
      <c r="D137" s="44">
        <v>7119808</v>
      </c>
      <c r="E137" s="87">
        <v>25000</v>
      </c>
      <c r="F137" s="88"/>
      <c r="G137" s="89">
        <f t="shared" si="13"/>
        <v>0</v>
      </c>
      <c r="H137" s="85"/>
    </row>
    <row r="138" spans="1:8" s="84" customFormat="1" ht="18.75" customHeight="1">
      <c r="A138" s="90" t="s">
        <v>214</v>
      </c>
      <c r="B138" s="286" t="s">
        <v>170</v>
      </c>
      <c r="C138" s="287"/>
      <c r="D138" s="44">
        <v>7119809</v>
      </c>
      <c r="E138" s="87">
        <v>25000</v>
      </c>
      <c r="F138" s="88"/>
      <c r="G138" s="89">
        <f t="shared" si="13"/>
        <v>0</v>
      </c>
      <c r="H138" s="85"/>
    </row>
    <row r="139" spans="1:8" s="84" customFormat="1" ht="18.75" customHeight="1">
      <c r="A139" s="71" t="s">
        <v>216</v>
      </c>
      <c r="B139" s="286" t="s">
        <v>184</v>
      </c>
      <c r="C139" s="308"/>
      <c r="D139" s="44">
        <v>7131546</v>
      </c>
      <c r="E139" s="47">
        <v>25000</v>
      </c>
      <c r="F139" s="72"/>
      <c r="G139" s="73">
        <f t="shared" si="13"/>
        <v>0</v>
      </c>
      <c r="H139" s="85"/>
    </row>
    <row r="140" spans="1:8" s="84" customFormat="1" ht="18.75" customHeight="1" thickBot="1">
      <c r="A140" s="90" t="s">
        <v>215</v>
      </c>
      <c r="B140" s="286" t="s">
        <v>193</v>
      </c>
      <c r="C140" s="287"/>
      <c r="D140" s="44">
        <v>7119811</v>
      </c>
      <c r="E140" s="87">
        <v>25000</v>
      </c>
      <c r="F140" s="88"/>
      <c r="G140" s="89">
        <f t="shared" si="13"/>
        <v>0</v>
      </c>
      <c r="H140" s="85"/>
    </row>
    <row r="141" spans="1:8" s="84" customFormat="1" ht="18.75" customHeight="1" thickTop="1" thickBot="1">
      <c r="A141" s="303"/>
      <c r="B141" s="304"/>
      <c r="C141" s="304"/>
      <c r="D141" s="304"/>
      <c r="E141" s="305"/>
      <c r="F141" s="91">
        <f>SUM(F132:F140)</f>
        <v>0</v>
      </c>
      <c r="G141" s="92">
        <f>SUM(G132:G140)</f>
        <v>0</v>
      </c>
      <c r="H141" s="85"/>
    </row>
    <row r="142" spans="1:8" s="13" customFormat="1" thickBot="1">
      <c r="A142" s="296" t="s">
        <v>122</v>
      </c>
      <c r="B142" s="297"/>
      <c r="C142" s="297"/>
      <c r="D142" s="297"/>
      <c r="E142" s="297"/>
      <c r="F142" s="297"/>
      <c r="G142" s="298"/>
      <c r="H142" s="96"/>
    </row>
    <row r="143" spans="1:8" s="84" customFormat="1" ht="18.75" customHeight="1">
      <c r="A143" s="86" t="s">
        <v>94</v>
      </c>
      <c r="B143" s="299" t="s">
        <v>217</v>
      </c>
      <c r="C143" s="300"/>
      <c r="D143" s="44">
        <v>7106081</v>
      </c>
      <c r="E143" s="47">
        <v>22000</v>
      </c>
      <c r="F143" s="88"/>
      <c r="G143" s="89">
        <f t="shared" ref="G143:G151" si="14">E143*F143</f>
        <v>0</v>
      </c>
      <c r="H143" s="85"/>
    </row>
    <row r="144" spans="1:8" s="84" customFormat="1" ht="18.75" customHeight="1">
      <c r="A144" s="90" t="s">
        <v>251</v>
      </c>
      <c r="B144" s="286" t="s">
        <v>218</v>
      </c>
      <c r="C144" s="287"/>
      <c r="D144" s="44">
        <v>7119821</v>
      </c>
      <c r="E144" s="47">
        <v>22000</v>
      </c>
      <c r="F144" s="88"/>
      <c r="G144" s="89">
        <f t="shared" si="14"/>
        <v>0</v>
      </c>
      <c r="H144" s="85"/>
    </row>
    <row r="145" spans="1:8" s="84" customFormat="1" ht="18.75" customHeight="1">
      <c r="A145" s="90" t="s">
        <v>206</v>
      </c>
      <c r="B145" s="286" t="s">
        <v>219</v>
      </c>
      <c r="C145" s="287"/>
      <c r="D145" s="44">
        <v>7119822</v>
      </c>
      <c r="E145" s="47">
        <v>22000</v>
      </c>
      <c r="F145" s="88"/>
      <c r="G145" s="89">
        <f t="shared" si="14"/>
        <v>0</v>
      </c>
      <c r="H145" s="85"/>
    </row>
    <row r="146" spans="1:8" s="84" customFormat="1" ht="18.75" customHeight="1">
      <c r="A146" s="90" t="s">
        <v>207</v>
      </c>
      <c r="B146" s="147" t="s">
        <v>220</v>
      </c>
      <c r="C146" s="148"/>
      <c r="D146" s="44">
        <v>7119823</v>
      </c>
      <c r="E146" s="47">
        <v>22000</v>
      </c>
      <c r="F146" s="88"/>
      <c r="G146" s="89">
        <f t="shared" si="14"/>
        <v>0</v>
      </c>
      <c r="H146" s="85"/>
    </row>
    <row r="147" spans="1:8" s="84" customFormat="1" ht="18.75" customHeight="1">
      <c r="A147" s="90" t="s">
        <v>208</v>
      </c>
      <c r="B147" s="286" t="s">
        <v>202</v>
      </c>
      <c r="C147" s="287"/>
      <c r="D147" s="44">
        <v>7119824</v>
      </c>
      <c r="E147" s="47">
        <v>22000</v>
      </c>
      <c r="F147" s="88"/>
      <c r="G147" s="89">
        <f t="shared" si="14"/>
        <v>0</v>
      </c>
      <c r="H147" s="85"/>
    </row>
    <row r="148" spans="1:8" s="84" customFormat="1" ht="18.75" customHeight="1">
      <c r="A148" s="90" t="s">
        <v>187</v>
      </c>
      <c r="B148" s="299" t="s">
        <v>217</v>
      </c>
      <c r="C148" s="300"/>
      <c r="D148" s="44">
        <v>7119826</v>
      </c>
      <c r="E148" s="47">
        <v>22000</v>
      </c>
      <c r="F148" s="88"/>
      <c r="G148" s="89">
        <f t="shared" si="14"/>
        <v>0</v>
      </c>
      <c r="H148" s="85"/>
    </row>
    <row r="149" spans="1:8" s="84" customFormat="1" ht="18.75" customHeight="1">
      <c r="A149" s="90" t="s">
        <v>213</v>
      </c>
      <c r="B149" s="286" t="s">
        <v>219</v>
      </c>
      <c r="C149" s="287"/>
      <c r="D149" s="44">
        <v>7119827</v>
      </c>
      <c r="E149" s="47">
        <v>22000</v>
      </c>
      <c r="F149" s="88"/>
      <c r="G149" s="89">
        <f t="shared" si="14"/>
        <v>0</v>
      </c>
      <c r="H149" s="85"/>
    </row>
    <row r="150" spans="1:8" s="84" customFormat="1" ht="18.75" customHeight="1">
      <c r="A150" s="90" t="s">
        <v>209</v>
      </c>
      <c r="B150" s="286" t="s">
        <v>218</v>
      </c>
      <c r="C150" s="287"/>
      <c r="D150" s="44">
        <v>7119828</v>
      </c>
      <c r="E150" s="47">
        <v>22000</v>
      </c>
      <c r="F150" s="88"/>
      <c r="G150" s="89">
        <f t="shared" si="14"/>
        <v>0</v>
      </c>
      <c r="H150" s="85"/>
    </row>
    <row r="151" spans="1:8" s="84" customFormat="1" ht="18.75" customHeight="1" thickBot="1">
      <c r="A151" s="71" t="s">
        <v>210</v>
      </c>
      <c r="B151" s="286" t="s">
        <v>219</v>
      </c>
      <c r="C151" s="287"/>
      <c r="D151" s="44">
        <v>7119829</v>
      </c>
      <c r="E151" s="47">
        <v>22000</v>
      </c>
      <c r="F151" s="88"/>
      <c r="G151" s="89">
        <f t="shared" si="14"/>
        <v>0</v>
      </c>
      <c r="H151" s="85"/>
    </row>
    <row r="152" spans="1:8" s="84" customFormat="1" ht="18.75" customHeight="1" thickTop="1" thickBot="1">
      <c r="A152" s="309"/>
      <c r="B152" s="310"/>
      <c r="C152" s="310"/>
      <c r="D152" s="310"/>
      <c r="E152" s="310"/>
      <c r="F152" s="149">
        <f>SUM(F143:F151)</f>
        <v>0</v>
      </c>
      <c r="G152" s="92">
        <f>SUM(G143:G151)</f>
        <v>0</v>
      </c>
      <c r="H152" s="85"/>
    </row>
    <row r="153" spans="1:8" s="13" customFormat="1" thickBot="1">
      <c r="A153" s="296" t="s">
        <v>252</v>
      </c>
      <c r="B153" s="297"/>
      <c r="C153" s="297"/>
      <c r="D153" s="297"/>
      <c r="E153" s="297"/>
      <c r="F153" s="297"/>
      <c r="G153" s="298"/>
      <c r="H153" s="96"/>
    </row>
    <row r="154" spans="1:8" s="84" customFormat="1" ht="18.75" customHeight="1">
      <c r="A154" s="86" t="s">
        <v>221</v>
      </c>
      <c r="B154" s="299" t="s">
        <v>217</v>
      </c>
      <c r="C154" s="300"/>
      <c r="D154" s="44">
        <v>7119836</v>
      </c>
      <c r="E154" s="47">
        <v>16000</v>
      </c>
      <c r="F154" s="88"/>
      <c r="G154" s="89">
        <f t="shared" ref="G154:G159" si="15">E154*F154</f>
        <v>0</v>
      </c>
      <c r="H154" s="85"/>
    </row>
    <row r="155" spans="1:8" s="84" customFormat="1" ht="18.75" customHeight="1">
      <c r="A155" s="86" t="s">
        <v>222</v>
      </c>
      <c r="B155" s="301" t="s">
        <v>202</v>
      </c>
      <c r="C155" s="302"/>
      <c r="D155" s="44">
        <v>7119837</v>
      </c>
      <c r="E155" s="47">
        <v>16000</v>
      </c>
      <c r="F155" s="88"/>
      <c r="G155" s="89">
        <f t="shared" si="15"/>
        <v>0</v>
      </c>
      <c r="H155" s="85"/>
    </row>
    <row r="156" spans="1:8" s="84" customFormat="1" ht="18.75" customHeight="1">
      <c r="A156" s="86" t="s">
        <v>205</v>
      </c>
      <c r="B156" s="286" t="s">
        <v>219</v>
      </c>
      <c r="C156" s="287"/>
      <c r="D156" s="44">
        <v>7119838</v>
      </c>
      <c r="E156" s="47">
        <v>16000</v>
      </c>
      <c r="F156" s="88"/>
      <c r="G156" s="89">
        <f t="shared" si="15"/>
        <v>0</v>
      </c>
      <c r="H156" s="85"/>
    </row>
    <row r="157" spans="1:8" s="84" customFormat="1" ht="18.75" customHeight="1">
      <c r="A157" s="86" t="s">
        <v>223</v>
      </c>
      <c r="B157" s="286" t="s">
        <v>201</v>
      </c>
      <c r="C157" s="287"/>
      <c r="D157" s="44">
        <v>7119839</v>
      </c>
      <c r="E157" s="47">
        <v>16000</v>
      </c>
      <c r="F157" s="88"/>
      <c r="G157" s="89">
        <f t="shared" si="15"/>
        <v>0</v>
      </c>
      <c r="H157" s="85"/>
    </row>
    <row r="158" spans="1:8" s="84" customFormat="1" ht="18.75" customHeight="1">
      <c r="A158" s="90" t="s">
        <v>224</v>
      </c>
      <c r="B158" s="286" t="s">
        <v>218</v>
      </c>
      <c r="C158" s="287"/>
      <c r="D158" s="44">
        <v>7119840</v>
      </c>
      <c r="E158" s="47">
        <v>16000</v>
      </c>
      <c r="F158" s="88"/>
      <c r="G158" s="89">
        <f t="shared" si="15"/>
        <v>0</v>
      </c>
      <c r="H158" s="85"/>
    </row>
    <row r="159" spans="1:8" s="84" customFormat="1" ht="18.75" customHeight="1" thickBot="1">
      <c r="A159" s="90" t="s">
        <v>96</v>
      </c>
      <c r="B159" s="286" t="s">
        <v>219</v>
      </c>
      <c r="C159" s="287"/>
      <c r="D159" s="44">
        <v>7119841</v>
      </c>
      <c r="E159" s="47">
        <v>16000</v>
      </c>
      <c r="F159" s="88"/>
      <c r="G159" s="89">
        <f t="shared" si="15"/>
        <v>0</v>
      </c>
      <c r="H159" s="85"/>
    </row>
    <row r="160" spans="1:8" s="84" customFormat="1" ht="18.75" customHeight="1" thickTop="1" thickBot="1">
      <c r="A160" s="291"/>
      <c r="B160" s="292"/>
      <c r="C160" s="292"/>
      <c r="D160" s="292"/>
      <c r="E160" s="293"/>
      <c r="F160" s="45">
        <f>SUM(F154:F159)</f>
        <v>0</v>
      </c>
      <c r="G160" s="46">
        <f>SUM(G154:G159)</f>
        <v>0</v>
      </c>
      <c r="H160" s="85"/>
    </row>
    <row r="161" spans="1:8" s="13" customFormat="1" thickBot="1">
      <c r="A161" s="296" t="s">
        <v>225</v>
      </c>
      <c r="B161" s="297"/>
      <c r="C161" s="297"/>
      <c r="D161" s="297"/>
      <c r="E161" s="297"/>
      <c r="F161" s="297"/>
      <c r="G161" s="298"/>
      <c r="H161" s="96"/>
    </row>
    <row r="162" spans="1:8" s="84" customFormat="1" ht="18.75" customHeight="1">
      <c r="A162" s="86" t="s">
        <v>92</v>
      </c>
      <c r="B162" s="299" t="s">
        <v>229</v>
      </c>
      <c r="C162" s="300"/>
      <c r="D162" s="44">
        <v>7115616</v>
      </c>
      <c r="E162" s="47">
        <v>16000</v>
      </c>
      <c r="F162" s="88"/>
      <c r="G162" s="89">
        <f t="shared" ref="G162" si="16">E162*F162</f>
        <v>0</v>
      </c>
      <c r="H162" s="85"/>
    </row>
    <row r="163" spans="1:8" s="84" customFormat="1" ht="18.75" customHeight="1">
      <c r="A163" s="90" t="s">
        <v>227</v>
      </c>
      <c r="B163" s="286" t="s">
        <v>199</v>
      </c>
      <c r="C163" s="287"/>
      <c r="D163" s="44">
        <v>7119887</v>
      </c>
      <c r="E163" s="47">
        <v>16000</v>
      </c>
      <c r="F163" s="88"/>
      <c r="G163" s="89">
        <f t="shared" ref="G163:G165" si="17">E163*F163</f>
        <v>0</v>
      </c>
      <c r="H163" s="85"/>
    </row>
    <row r="164" spans="1:8" s="84" customFormat="1" ht="18.75" customHeight="1">
      <c r="A164" s="90" t="s">
        <v>228</v>
      </c>
      <c r="B164" s="286" t="s">
        <v>219</v>
      </c>
      <c r="C164" s="287"/>
      <c r="D164" s="44">
        <v>7119888</v>
      </c>
      <c r="E164" s="87">
        <v>16000</v>
      </c>
      <c r="F164" s="88"/>
      <c r="G164" s="89">
        <f t="shared" si="17"/>
        <v>0</v>
      </c>
      <c r="H164" s="85"/>
    </row>
    <row r="165" spans="1:8" s="84" customFormat="1" ht="18.75" customHeight="1" thickBot="1">
      <c r="A165" s="90" t="s">
        <v>224</v>
      </c>
      <c r="B165" s="286" t="s">
        <v>218</v>
      </c>
      <c r="C165" s="287"/>
      <c r="D165" s="44">
        <v>7119889</v>
      </c>
      <c r="E165" s="87">
        <v>16000</v>
      </c>
      <c r="F165" s="88"/>
      <c r="G165" s="89">
        <f t="shared" si="17"/>
        <v>0</v>
      </c>
      <c r="H165" s="85"/>
    </row>
    <row r="166" spans="1:8" s="84" customFormat="1" ht="18.75" customHeight="1" thickTop="1" thickBot="1">
      <c r="A166" s="291"/>
      <c r="B166" s="292"/>
      <c r="C166" s="292"/>
      <c r="D166" s="292"/>
      <c r="E166" s="293"/>
      <c r="F166" s="45">
        <f>SUM(F162:F165)</f>
        <v>0</v>
      </c>
      <c r="G166" s="46">
        <f>SUM(G162:G165)</f>
        <v>0</v>
      </c>
      <c r="H166" s="85"/>
    </row>
    <row r="167" spans="1:8" s="13" customFormat="1" thickBot="1">
      <c r="A167" s="288" t="s">
        <v>98</v>
      </c>
      <c r="B167" s="289"/>
      <c r="C167" s="289"/>
      <c r="D167" s="289"/>
      <c r="E167" s="289"/>
      <c r="F167" s="289"/>
      <c r="G167" s="290"/>
      <c r="H167" s="96"/>
    </row>
    <row r="168" spans="1:8" s="84" customFormat="1" ht="18.75" customHeight="1">
      <c r="A168" s="54" t="s">
        <v>92</v>
      </c>
      <c r="B168" s="299" t="s">
        <v>238</v>
      </c>
      <c r="C168" s="300"/>
      <c r="D168" s="44">
        <v>7083098</v>
      </c>
      <c r="E168" s="47">
        <v>8000</v>
      </c>
      <c r="F168" s="15"/>
      <c r="G168" s="16">
        <f t="shared" ref="G168" si="18">E168*F168</f>
        <v>0</v>
      </c>
      <c r="H168" s="85"/>
    </row>
    <row r="169" spans="1:8" s="84" customFormat="1" ht="18.75" customHeight="1">
      <c r="A169" s="52" t="s">
        <v>226</v>
      </c>
      <c r="B169" s="286" t="s">
        <v>238</v>
      </c>
      <c r="C169" s="287"/>
      <c r="D169" s="44">
        <v>7127629</v>
      </c>
      <c r="E169" s="47">
        <v>8000</v>
      </c>
      <c r="F169" s="15"/>
      <c r="G169" s="16">
        <f t="shared" ref="G169:G173" si="19">E169*F169</f>
        <v>0</v>
      </c>
      <c r="H169" s="85"/>
    </row>
    <row r="170" spans="1:8" s="84" customFormat="1" ht="18.75" customHeight="1">
      <c r="A170" s="52" t="s">
        <v>175</v>
      </c>
      <c r="B170" s="286" t="s">
        <v>238</v>
      </c>
      <c r="C170" s="287"/>
      <c r="D170" s="44">
        <v>7127630</v>
      </c>
      <c r="E170" s="47">
        <v>8000</v>
      </c>
      <c r="F170" s="15"/>
      <c r="G170" s="16">
        <f t="shared" si="19"/>
        <v>0</v>
      </c>
      <c r="H170" s="85"/>
    </row>
    <row r="171" spans="1:8" s="84" customFormat="1" ht="18.75" customHeight="1">
      <c r="A171" s="52" t="s">
        <v>222</v>
      </c>
      <c r="B171" s="286" t="s">
        <v>238</v>
      </c>
      <c r="C171" s="287"/>
      <c r="D171" s="44">
        <v>7127631</v>
      </c>
      <c r="E171" s="47">
        <v>8000</v>
      </c>
      <c r="F171" s="15"/>
      <c r="G171" s="16">
        <f t="shared" si="19"/>
        <v>0</v>
      </c>
      <c r="H171" s="85"/>
    </row>
    <row r="172" spans="1:8" s="84" customFormat="1" ht="18.75" customHeight="1">
      <c r="A172" s="52" t="s">
        <v>230</v>
      </c>
      <c r="B172" s="286" t="s">
        <v>238</v>
      </c>
      <c r="C172" s="287"/>
      <c r="D172" s="44">
        <v>7127632</v>
      </c>
      <c r="E172" s="47">
        <v>8000</v>
      </c>
      <c r="F172" s="15"/>
      <c r="G172" s="16">
        <f t="shared" si="19"/>
        <v>0</v>
      </c>
      <c r="H172" s="85"/>
    </row>
    <row r="173" spans="1:8" s="84" customFormat="1" ht="18.75" customHeight="1">
      <c r="A173" s="52" t="s">
        <v>227</v>
      </c>
      <c r="B173" s="286" t="s">
        <v>238</v>
      </c>
      <c r="C173" s="287"/>
      <c r="D173" s="44">
        <v>7127634</v>
      </c>
      <c r="E173" s="47">
        <v>8000</v>
      </c>
      <c r="F173" s="15"/>
      <c r="G173" s="16">
        <f t="shared" si="19"/>
        <v>0</v>
      </c>
      <c r="H173" s="85"/>
    </row>
    <row r="174" spans="1:8" s="84" customFormat="1" ht="18.75" customHeight="1">
      <c r="A174" s="52" t="s">
        <v>231</v>
      </c>
      <c r="B174" s="286" t="s">
        <v>238</v>
      </c>
      <c r="C174" s="287"/>
      <c r="D174" s="44">
        <v>7127635</v>
      </c>
      <c r="E174" s="47">
        <v>8000</v>
      </c>
      <c r="F174" s="15"/>
      <c r="G174" s="16">
        <f>E174*F174</f>
        <v>0</v>
      </c>
      <c r="H174" s="85"/>
    </row>
    <row r="175" spans="1:8" s="84" customFormat="1" ht="18.75" customHeight="1">
      <c r="A175" s="52" t="s">
        <v>228</v>
      </c>
      <c r="B175" s="286" t="s">
        <v>238</v>
      </c>
      <c r="C175" s="287"/>
      <c r="D175" s="44">
        <v>7127637</v>
      </c>
      <c r="E175" s="47">
        <v>8000</v>
      </c>
      <c r="F175" s="15"/>
      <c r="G175" s="16">
        <f t="shared" ref="G175:G176" si="20">E175*F175</f>
        <v>0</v>
      </c>
      <c r="H175" s="85"/>
    </row>
    <row r="176" spans="1:8" s="84" customFormat="1" ht="18.75" customHeight="1" thickBot="1">
      <c r="A176" s="53" t="s">
        <v>224</v>
      </c>
      <c r="B176" s="286" t="s">
        <v>238</v>
      </c>
      <c r="C176" s="287"/>
      <c r="D176" s="44">
        <v>7127638</v>
      </c>
      <c r="E176" s="47">
        <v>8000</v>
      </c>
      <c r="F176" s="15"/>
      <c r="G176" s="16">
        <f t="shared" si="20"/>
        <v>0</v>
      </c>
      <c r="H176" s="85"/>
    </row>
    <row r="177" spans="1:255" ht="18.75" customHeight="1" thickTop="1" thickBot="1">
      <c r="A177" s="291"/>
      <c r="B177" s="292"/>
      <c r="C177" s="292"/>
      <c r="D177" s="292"/>
      <c r="E177" s="293"/>
      <c r="F177" s="45">
        <f>SUM(F168:F176)</f>
        <v>0</v>
      </c>
      <c r="G177" s="46">
        <f>SUM(G168:G176)</f>
        <v>0</v>
      </c>
    </row>
    <row r="178" spans="1:255" s="11" customFormat="1" thickBot="1">
      <c r="A178" s="288" t="s">
        <v>44</v>
      </c>
      <c r="B178" s="289"/>
      <c r="C178" s="289"/>
      <c r="D178" s="289"/>
      <c r="E178" s="289"/>
      <c r="F178" s="289"/>
      <c r="G178" s="290"/>
      <c r="H178" s="96"/>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c r="FT178" s="13"/>
      <c r="FU178" s="13"/>
      <c r="FV178" s="13"/>
      <c r="FW178" s="13"/>
      <c r="FX178" s="13"/>
      <c r="FY178" s="13"/>
      <c r="FZ178" s="13"/>
      <c r="GA178" s="13"/>
      <c r="GB178" s="13"/>
      <c r="GC178" s="13"/>
      <c r="GD178" s="13"/>
      <c r="GE178" s="13"/>
      <c r="GF178" s="13"/>
      <c r="GG178" s="13"/>
      <c r="GH178" s="13"/>
      <c r="GI178" s="13"/>
      <c r="GJ178" s="13"/>
      <c r="GK178" s="13"/>
      <c r="GL178" s="13"/>
      <c r="GM178" s="13"/>
      <c r="GN178" s="13"/>
      <c r="GO178" s="13"/>
      <c r="GP178" s="13"/>
      <c r="GQ178" s="13"/>
      <c r="GR178" s="13"/>
      <c r="GS178" s="13"/>
      <c r="GT178" s="13"/>
      <c r="GU178" s="13"/>
      <c r="GV178" s="13"/>
      <c r="GW178" s="13"/>
      <c r="GX178" s="13"/>
      <c r="GY178" s="13"/>
      <c r="GZ178" s="13"/>
      <c r="HA178" s="13"/>
      <c r="HB178" s="13"/>
      <c r="HC178" s="13"/>
      <c r="HD178" s="13"/>
      <c r="HE178" s="13"/>
      <c r="HF178" s="13"/>
      <c r="HG178" s="13"/>
      <c r="HH178" s="13"/>
      <c r="HI178" s="13"/>
      <c r="HJ178" s="13"/>
      <c r="HK178" s="13"/>
      <c r="HL178" s="13"/>
      <c r="HM178" s="13"/>
      <c r="HN178" s="13"/>
      <c r="HO178" s="13"/>
      <c r="HP178" s="13"/>
      <c r="HQ178" s="13"/>
      <c r="HR178" s="13"/>
      <c r="HS178" s="13"/>
      <c r="HT178" s="13"/>
      <c r="HU178" s="13"/>
      <c r="HV178" s="13"/>
      <c r="HW178" s="13"/>
      <c r="HX178" s="13"/>
      <c r="HY178" s="13"/>
      <c r="HZ178" s="13"/>
      <c r="IA178" s="13"/>
      <c r="IB178" s="13"/>
      <c r="IC178" s="13"/>
      <c r="ID178" s="13"/>
      <c r="IE178" s="13"/>
      <c r="IF178" s="13"/>
      <c r="IG178" s="13"/>
      <c r="IH178" s="13"/>
      <c r="II178" s="13"/>
      <c r="IJ178" s="13"/>
      <c r="IK178" s="13"/>
      <c r="IL178" s="13"/>
      <c r="IM178" s="13"/>
      <c r="IN178" s="13"/>
      <c r="IO178" s="13"/>
      <c r="IP178" s="13"/>
      <c r="IQ178" s="13"/>
      <c r="IR178" s="13"/>
      <c r="IS178" s="13"/>
      <c r="IT178" s="13"/>
      <c r="IU178" s="13"/>
    </row>
    <row r="179" spans="1:255" ht="18.75" customHeight="1">
      <c r="A179" s="54" t="s">
        <v>253</v>
      </c>
      <c r="B179" s="299" t="s">
        <v>250</v>
      </c>
      <c r="C179" s="300"/>
      <c r="D179" s="44">
        <v>7083080</v>
      </c>
      <c r="E179" s="47">
        <v>6000</v>
      </c>
      <c r="F179" s="15"/>
      <c r="G179" s="16">
        <f t="shared" ref="G179:G183" si="21">E179*F179</f>
        <v>0</v>
      </c>
    </row>
    <row r="180" spans="1:255" ht="18.75" customHeight="1">
      <c r="A180" s="52" t="s">
        <v>254</v>
      </c>
      <c r="B180" s="286" t="s">
        <v>250</v>
      </c>
      <c r="C180" s="287"/>
      <c r="D180" s="44">
        <v>7083091</v>
      </c>
      <c r="E180" s="47">
        <v>6000</v>
      </c>
      <c r="F180" s="15"/>
      <c r="G180" s="16">
        <f t="shared" si="21"/>
        <v>0</v>
      </c>
    </row>
    <row r="181" spans="1:255" ht="18.75" customHeight="1">
      <c r="A181" s="52" t="s">
        <v>226</v>
      </c>
      <c r="B181" s="286" t="s">
        <v>250</v>
      </c>
      <c r="C181" s="287"/>
      <c r="D181" s="44">
        <v>7119890</v>
      </c>
      <c r="E181" s="47">
        <v>6000</v>
      </c>
      <c r="F181" s="15"/>
      <c r="G181" s="16">
        <f t="shared" si="21"/>
        <v>0</v>
      </c>
    </row>
    <row r="182" spans="1:255" ht="18.75" customHeight="1">
      <c r="A182" s="52" t="s">
        <v>175</v>
      </c>
      <c r="B182" s="286" t="s">
        <v>250</v>
      </c>
      <c r="C182" s="287"/>
      <c r="D182" s="44">
        <v>7119892</v>
      </c>
      <c r="E182" s="47">
        <v>6000</v>
      </c>
      <c r="F182" s="15"/>
      <c r="G182" s="16">
        <f t="shared" si="21"/>
        <v>0</v>
      </c>
    </row>
    <row r="183" spans="1:255" ht="18.75" customHeight="1">
      <c r="A183" s="52" t="s">
        <v>232</v>
      </c>
      <c r="B183" s="286" t="s">
        <v>250</v>
      </c>
      <c r="C183" s="287"/>
      <c r="D183" s="44">
        <v>7119894</v>
      </c>
      <c r="E183" s="47">
        <v>6000</v>
      </c>
      <c r="F183" s="15"/>
      <c r="G183" s="16">
        <f t="shared" si="21"/>
        <v>0</v>
      </c>
    </row>
    <row r="184" spans="1:255" ht="18.75" customHeight="1">
      <c r="A184" s="52" t="s">
        <v>233</v>
      </c>
      <c r="B184" s="286" t="s">
        <v>250</v>
      </c>
      <c r="C184" s="287"/>
      <c r="D184" s="44">
        <v>7119896</v>
      </c>
      <c r="E184" s="47">
        <v>6000</v>
      </c>
      <c r="F184" s="15"/>
      <c r="G184" s="16">
        <f>E184*F184</f>
        <v>0</v>
      </c>
    </row>
    <row r="185" spans="1:255" ht="18.75" customHeight="1">
      <c r="A185" s="52" t="s">
        <v>234</v>
      </c>
      <c r="B185" s="286" t="s">
        <v>250</v>
      </c>
      <c r="C185" s="287"/>
      <c r="D185" s="44">
        <v>7119898</v>
      </c>
      <c r="E185" s="47">
        <v>6000</v>
      </c>
      <c r="F185" s="15"/>
      <c r="G185" s="16">
        <f t="shared" ref="G185:G189" si="22">E185*F185</f>
        <v>0</v>
      </c>
    </row>
    <row r="186" spans="1:255" ht="18.75" customHeight="1">
      <c r="A186" s="52" t="s">
        <v>235</v>
      </c>
      <c r="B186" s="286" t="s">
        <v>250</v>
      </c>
      <c r="C186" s="287"/>
      <c r="D186" s="44">
        <v>7119900</v>
      </c>
      <c r="E186" s="47">
        <v>6000</v>
      </c>
      <c r="F186" s="15"/>
      <c r="G186" s="16">
        <f t="shared" si="22"/>
        <v>0</v>
      </c>
    </row>
    <row r="187" spans="1:255" ht="18.75" customHeight="1">
      <c r="A187" s="52" t="s">
        <v>236</v>
      </c>
      <c r="B187" s="286" t="s">
        <v>250</v>
      </c>
      <c r="C187" s="287"/>
      <c r="D187" s="44">
        <v>7119902</v>
      </c>
      <c r="E187" s="47">
        <v>6000</v>
      </c>
      <c r="F187" s="15"/>
      <c r="G187" s="16">
        <f t="shared" si="22"/>
        <v>0</v>
      </c>
    </row>
    <row r="188" spans="1:255" ht="18.75" customHeight="1">
      <c r="A188" s="52" t="s">
        <v>230</v>
      </c>
      <c r="B188" s="286" t="s">
        <v>250</v>
      </c>
      <c r="C188" s="287"/>
      <c r="D188" s="44">
        <v>7119904</v>
      </c>
      <c r="E188" s="47">
        <v>6000</v>
      </c>
      <c r="F188" s="15"/>
      <c r="G188" s="16">
        <f t="shared" si="22"/>
        <v>0</v>
      </c>
    </row>
    <row r="189" spans="1:255" ht="18.75" customHeight="1">
      <c r="A189" s="93" t="s">
        <v>231</v>
      </c>
      <c r="B189" s="286" t="s">
        <v>250</v>
      </c>
      <c r="C189" s="287"/>
      <c r="D189" s="44">
        <v>7119906</v>
      </c>
      <c r="E189" s="47">
        <v>6000</v>
      </c>
      <c r="F189" s="15"/>
      <c r="G189" s="16">
        <f t="shared" si="22"/>
        <v>0</v>
      </c>
    </row>
    <row r="190" spans="1:255" ht="18.75" customHeight="1" thickBot="1">
      <c r="A190" s="53" t="s">
        <v>237</v>
      </c>
      <c r="B190" s="286" t="s">
        <v>250</v>
      </c>
      <c r="C190" s="287"/>
      <c r="D190" s="44">
        <v>7119909</v>
      </c>
      <c r="E190" s="47">
        <v>6000</v>
      </c>
      <c r="F190" s="15"/>
      <c r="G190" s="16">
        <f>E190*F190</f>
        <v>0</v>
      </c>
    </row>
    <row r="191" spans="1:255" ht="18.75" customHeight="1" thickTop="1" thickBot="1">
      <c r="A191" s="291"/>
      <c r="B191" s="292"/>
      <c r="C191" s="292"/>
      <c r="D191" s="292"/>
      <c r="E191" s="293"/>
      <c r="F191" s="45">
        <f>SUM(F179:F190)</f>
        <v>0</v>
      </c>
      <c r="G191" s="46">
        <f>SUM(G179:G190)</f>
        <v>0</v>
      </c>
    </row>
    <row r="193" spans="4:5">
      <c r="D193" s="69"/>
      <c r="E193" s="68"/>
    </row>
  </sheetData>
  <mergeCells count="185">
    <mergeCell ref="A1:D3"/>
    <mergeCell ref="E1:G1"/>
    <mergeCell ref="E2:G2"/>
    <mergeCell ref="E3:G3"/>
    <mergeCell ref="B74:C74"/>
    <mergeCell ref="B97:C97"/>
    <mergeCell ref="B96:C96"/>
    <mergeCell ref="B84:C84"/>
    <mergeCell ref="B90:C90"/>
    <mergeCell ref="B89:C89"/>
    <mergeCell ref="B75:C75"/>
    <mergeCell ref="B77:C77"/>
    <mergeCell ref="B94:C94"/>
    <mergeCell ref="B82:C82"/>
    <mergeCell ref="D7:E7"/>
    <mergeCell ref="F5:G5"/>
    <mergeCell ref="F6:G6"/>
    <mergeCell ref="B27:C27"/>
    <mergeCell ref="A8:B8"/>
    <mergeCell ref="A5:C5"/>
    <mergeCell ref="B73:C73"/>
    <mergeCell ref="B69:C69"/>
    <mergeCell ref="B48:C48"/>
    <mergeCell ref="B62:C62"/>
    <mergeCell ref="A55:G55"/>
    <mergeCell ref="B56:C56"/>
    <mergeCell ref="B63:C63"/>
    <mergeCell ref="A66:E66"/>
    <mergeCell ref="B61:C61"/>
    <mergeCell ref="B57:C57"/>
    <mergeCell ref="A54:E54"/>
    <mergeCell ref="B50:C50"/>
    <mergeCell ref="B51:C51"/>
    <mergeCell ref="B52:C52"/>
    <mergeCell ref="B58:C58"/>
    <mergeCell ref="B59:C59"/>
    <mergeCell ref="B60:C60"/>
    <mergeCell ref="B64:C64"/>
    <mergeCell ref="B65:C65"/>
    <mergeCell ref="B46:C46"/>
    <mergeCell ref="B53:C53"/>
    <mergeCell ref="B44:C44"/>
    <mergeCell ref="B32:C32"/>
    <mergeCell ref="A42:G42"/>
    <mergeCell ref="F7:G7"/>
    <mergeCell ref="D8:G8"/>
    <mergeCell ref="D10:E10"/>
    <mergeCell ref="D11:E11"/>
    <mergeCell ref="F10:G10"/>
    <mergeCell ref="F11:G11"/>
    <mergeCell ref="A41:E41"/>
    <mergeCell ref="B43:C43"/>
    <mergeCell ref="B49:C49"/>
    <mergeCell ref="B47:C47"/>
    <mergeCell ref="B45:C45"/>
    <mergeCell ref="A4:G4"/>
    <mergeCell ref="A13:G25"/>
    <mergeCell ref="A6:C6"/>
    <mergeCell ref="A7:C7"/>
    <mergeCell ref="A28:G28"/>
    <mergeCell ref="B29:C29"/>
    <mergeCell ref="B30:C30"/>
    <mergeCell ref="B31:C31"/>
    <mergeCell ref="B40:C40"/>
    <mergeCell ref="D5:E5"/>
    <mergeCell ref="D6:E6"/>
    <mergeCell ref="B33:C33"/>
    <mergeCell ref="B34:C34"/>
    <mergeCell ref="B35:C35"/>
    <mergeCell ref="B36:C36"/>
    <mergeCell ref="B37:C37"/>
    <mergeCell ref="B38:C38"/>
    <mergeCell ref="B39:C39"/>
    <mergeCell ref="B171:C171"/>
    <mergeCell ref="B155:C155"/>
    <mergeCell ref="B159:C159"/>
    <mergeCell ref="B157:C157"/>
    <mergeCell ref="B158:C158"/>
    <mergeCell ref="B156:C156"/>
    <mergeCell ref="B189:C189"/>
    <mergeCell ref="A167:G167"/>
    <mergeCell ref="B168:C168"/>
    <mergeCell ref="B175:C175"/>
    <mergeCell ref="B176:C176"/>
    <mergeCell ref="B165:C165"/>
    <mergeCell ref="A177:E177"/>
    <mergeCell ref="A178:G178"/>
    <mergeCell ref="B179:C179"/>
    <mergeCell ref="B169:C169"/>
    <mergeCell ref="B170:C170"/>
    <mergeCell ref="B172:C172"/>
    <mergeCell ref="B173:C173"/>
    <mergeCell ref="B174:C174"/>
    <mergeCell ref="A166:E166"/>
    <mergeCell ref="B164:C164"/>
    <mergeCell ref="B163:C163"/>
    <mergeCell ref="A160:E160"/>
    <mergeCell ref="A191:E191"/>
    <mergeCell ref="B180:C180"/>
    <mergeCell ref="B181:C181"/>
    <mergeCell ref="B183:C183"/>
    <mergeCell ref="B184:C184"/>
    <mergeCell ref="B185:C185"/>
    <mergeCell ref="B186:C186"/>
    <mergeCell ref="B187:C187"/>
    <mergeCell ref="B188:C188"/>
    <mergeCell ref="B182:C182"/>
    <mergeCell ref="B190:C190"/>
    <mergeCell ref="A102:E102"/>
    <mergeCell ref="B100:C100"/>
    <mergeCell ref="B101:C101"/>
    <mergeCell ref="B117:C117"/>
    <mergeCell ref="A81:G81"/>
    <mergeCell ref="B83:C83"/>
    <mergeCell ref="B85:C85"/>
    <mergeCell ref="A91:E91"/>
    <mergeCell ref="B99:C99"/>
    <mergeCell ref="B108:C108"/>
    <mergeCell ref="B116:C116"/>
    <mergeCell ref="B154:C154"/>
    <mergeCell ref="B132:C132"/>
    <mergeCell ref="B133:C133"/>
    <mergeCell ref="B127:C127"/>
    <mergeCell ref="B128:C128"/>
    <mergeCell ref="B125:C125"/>
    <mergeCell ref="A153:G153"/>
    <mergeCell ref="B150:C150"/>
    <mergeCell ref="B151:C151"/>
    <mergeCell ref="A152:E152"/>
    <mergeCell ref="B147:C147"/>
    <mergeCell ref="B148:C148"/>
    <mergeCell ref="B149:C149"/>
    <mergeCell ref="B140:C140"/>
    <mergeCell ref="B144:C144"/>
    <mergeCell ref="B145:C145"/>
    <mergeCell ref="A142:G142"/>
    <mergeCell ref="B143:C143"/>
    <mergeCell ref="A161:G161"/>
    <mergeCell ref="B162:C162"/>
    <mergeCell ref="A131:G131"/>
    <mergeCell ref="B104:C104"/>
    <mergeCell ref="A111:E111"/>
    <mergeCell ref="B114:C114"/>
    <mergeCell ref="B115:C115"/>
    <mergeCell ref="A130:E130"/>
    <mergeCell ref="B118:C118"/>
    <mergeCell ref="B122:C122"/>
    <mergeCell ref="B123:C123"/>
    <mergeCell ref="A120:G120"/>
    <mergeCell ref="B121:C121"/>
    <mergeCell ref="B113:C113"/>
    <mergeCell ref="B136:C136"/>
    <mergeCell ref="B137:C137"/>
    <mergeCell ref="B129:C129"/>
    <mergeCell ref="B124:C124"/>
    <mergeCell ref="B135:C135"/>
    <mergeCell ref="A141:E141"/>
    <mergeCell ref="B134:C134"/>
    <mergeCell ref="B139:C139"/>
    <mergeCell ref="B138:C138"/>
    <mergeCell ref="B126:C126"/>
    <mergeCell ref="A119:E119"/>
    <mergeCell ref="B105:C105"/>
    <mergeCell ref="B106:C106"/>
    <mergeCell ref="B107:C107"/>
    <mergeCell ref="B110:C110"/>
    <mergeCell ref="B109:C109"/>
    <mergeCell ref="A112:G112"/>
    <mergeCell ref="A67:G67"/>
    <mergeCell ref="B86:C86"/>
    <mergeCell ref="B88:C88"/>
    <mergeCell ref="B95:C95"/>
    <mergeCell ref="B76:C76"/>
    <mergeCell ref="B78:C78"/>
    <mergeCell ref="B87:C87"/>
    <mergeCell ref="B68:C68"/>
    <mergeCell ref="A92:G92"/>
    <mergeCell ref="B79:C79"/>
    <mergeCell ref="B70:C70"/>
    <mergeCell ref="B71:C71"/>
    <mergeCell ref="B72:C72"/>
    <mergeCell ref="A80:E80"/>
    <mergeCell ref="B93:C93"/>
    <mergeCell ref="B98:C98"/>
    <mergeCell ref="A103:G103"/>
  </mergeCells>
  <phoneticPr fontId="1"/>
  <dataValidations count="1">
    <dataValidation type="list" showInputMessage="1" showErrorMessage="1" errorTitle="希望納期日を選択してください" error="プルダウンよりお選び下さい" prompt="希望納期日を選択してください" sqref="C8" xr:uid="{00000000-0002-0000-0100-000000000000}">
      <formula1>"9月上旬,9月下旬,10月上旬,10月下旬,11月上旬,11月下旬"</formula1>
    </dataValidation>
  </dataValidations>
  <printOptions horizontalCentered="1"/>
  <pageMargins left="0.31496062992125984" right="0.31496062992125984" top="0.19685039370078741" bottom="0.35433070866141736" header="0.31496062992125984" footer="0"/>
  <pageSetup paperSize="9" scale="86" orientation="portrait" r:id="rId1"/>
  <headerFooter scaleWithDoc="0" alignWithMargins="0">
    <oddFooter xml:space="preserve">&amp;L&amp;"-,太字"  株式会社ロータスインターナショナル&amp;12  &amp;KFF0000FAX 03-6206-9239 &amp;K01+000 TEL 03-6206-9230&amp;R&amp;9Goggles &amp;P / &amp;N </oddFooter>
  </headerFooter>
  <rowBreaks count="2" manualBreakCount="2">
    <brk id="111" max="6" man="1"/>
    <brk id="166"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6"/>
  <sheetViews>
    <sheetView view="pageBreakPreview" zoomScale="75" zoomScaleNormal="85" zoomScaleSheetLayoutView="75" workbookViewId="0">
      <selection activeCell="L11" sqref="L11"/>
    </sheetView>
  </sheetViews>
  <sheetFormatPr defaultColWidth="9" defaultRowHeight="15"/>
  <cols>
    <col min="1" max="1" width="29.44140625" style="38" bestFit="1" customWidth="1"/>
    <col min="2" max="2" width="24.33203125" style="38" customWidth="1"/>
    <col min="3" max="3" width="24.6640625" style="38" customWidth="1"/>
    <col min="4" max="4" width="14.109375" style="38" customWidth="1"/>
    <col min="5" max="5" width="14.109375" style="39" customWidth="1"/>
    <col min="6" max="7" width="14.109375" style="38" customWidth="1"/>
    <col min="8" max="8" width="9" style="97"/>
    <col min="9" max="16384" width="9" style="38"/>
  </cols>
  <sheetData>
    <row r="1" spans="1:10" ht="15.75" customHeight="1">
      <c r="A1" s="253" t="s">
        <v>239</v>
      </c>
      <c r="B1" s="253"/>
      <c r="C1" s="253"/>
      <c r="D1" s="253"/>
      <c r="E1" s="253"/>
      <c r="F1" s="331" t="s">
        <v>19</v>
      </c>
      <c r="G1" s="331"/>
    </row>
    <row r="2" spans="1:10" ht="15.75" customHeight="1">
      <c r="A2" s="253"/>
      <c r="B2" s="253"/>
      <c r="C2" s="253"/>
      <c r="D2" s="253"/>
      <c r="E2" s="253"/>
      <c r="F2" s="255" t="s">
        <v>298</v>
      </c>
      <c r="G2" s="255"/>
    </row>
    <row r="3" spans="1:10">
      <c r="A3" s="253"/>
      <c r="B3" s="253"/>
      <c r="C3" s="253"/>
      <c r="D3" s="253"/>
      <c r="E3" s="253"/>
      <c r="F3" s="357" t="s">
        <v>33</v>
      </c>
      <c r="G3" s="357"/>
    </row>
    <row r="4" spans="1:10" s="40" customFormat="1" ht="18.600000000000001">
      <c r="A4" s="252" t="s">
        <v>271</v>
      </c>
      <c r="B4" s="252"/>
      <c r="C4" s="252"/>
      <c r="D4" s="252"/>
      <c r="E4" s="252"/>
      <c r="F4" s="252"/>
      <c r="G4" s="252"/>
      <c r="H4" s="98"/>
    </row>
    <row r="5" spans="1:10" s="40" customFormat="1" ht="19.5" customHeight="1">
      <c r="A5" s="24" t="s">
        <v>0</v>
      </c>
      <c r="B5" s="358"/>
      <c r="C5" s="358"/>
      <c r="D5" s="359" t="s">
        <v>1</v>
      </c>
      <c r="E5" s="359"/>
      <c r="F5" s="359" t="s">
        <v>2</v>
      </c>
      <c r="G5" s="359"/>
      <c r="H5" s="98"/>
    </row>
    <row r="6" spans="1:10" s="40" customFormat="1" ht="19.5" customHeight="1">
      <c r="A6" s="25" t="s">
        <v>3</v>
      </c>
      <c r="B6" s="354"/>
      <c r="C6" s="354"/>
      <c r="D6" s="353" t="s">
        <v>1</v>
      </c>
      <c r="E6" s="353"/>
      <c r="F6" s="353" t="s">
        <v>2</v>
      </c>
      <c r="G6" s="353"/>
      <c r="H6" s="98"/>
    </row>
    <row r="7" spans="1:10" s="40" customFormat="1" ht="19.5" customHeight="1">
      <c r="A7" s="25" t="s">
        <v>4</v>
      </c>
      <c r="B7" s="354"/>
      <c r="C7" s="354"/>
      <c r="D7" s="353" t="s">
        <v>1</v>
      </c>
      <c r="E7" s="353"/>
      <c r="F7" s="355"/>
      <c r="G7" s="355"/>
      <c r="H7" s="98"/>
    </row>
    <row r="8" spans="1:10" s="40" customFormat="1" ht="19.5" customHeight="1">
      <c r="A8" s="25" t="s">
        <v>5</v>
      </c>
      <c r="B8" s="67"/>
      <c r="C8" s="26"/>
      <c r="D8" s="356" t="s">
        <v>6</v>
      </c>
      <c r="E8" s="353"/>
      <c r="F8" s="353"/>
      <c r="G8" s="353"/>
      <c r="H8" s="98"/>
    </row>
    <row r="9" spans="1:10" s="40" customFormat="1" ht="19.2" thickBot="1">
      <c r="A9" s="27"/>
      <c r="B9" s="27"/>
      <c r="C9" s="28" t="s">
        <v>13</v>
      </c>
      <c r="D9" s="29"/>
      <c r="E9" s="30"/>
      <c r="F9" s="31"/>
      <c r="G9" s="32"/>
      <c r="H9" s="98"/>
    </row>
    <row r="10" spans="1:10" s="41" customFormat="1" ht="18.600000000000001">
      <c r="A10" s="33"/>
      <c r="B10" s="33"/>
      <c r="C10" s="34"/>
      <c r="D10" s="351" t="s">
        <v>31</v>
      </c>
      <c r="E10" s="352"/>
      <c r="F10" s="336" t="s">
        <v>32</v>
      </c>
      <c r="G10" s="337"/>
      <c r="H10" s="99"/>
    </row>
    <row r="11" spans="1:10" s="40" customFormat="1" ht="19.2" thickBot="1">
      <c r="A11" s="27"/>
      <c r="B11" s="27"/>
      <c r="C11" s="28"/>
      <c r="D11" s="338">
        <f>SUM(F40,F46)</f>
        <v>0</v>
      </c>
      <c r="E11" s="339"/>
      <c r="F11" s="340">
        <f>SUM(G40,G46)</f>
        <v>0</v>
      </c>
      <c r="G11" s="341"/>
      <c r="H11" s="98"/>
    </row>
    <row r="12" spans="1:10" ht="15.6" thickBot="1">
      <c r="A12" s="18"/>
      <c r="B12" s="18"/>
      <c r="C12" s="23"/>
      <c r="D12" s="19"/>
      <c r="E12" s="20"/>
      <c r="F12" s="21"/>
      <c r="G12" s="22"/>
    </row>
    <row r="13" spans="1:10" ht="13.5" customHeight="1">
      <c r="A13" s="342" t="s">
        <v>301</v>
      </c>
      <c r="B13" s="343"/>
      <c r="C13" s="343"/>
      <c r="D13" s="343"/>
      <c r="E13" s="343"/>
      <c r="F13" s="343"/>
      <c r="G13" s="344"/>
    </row>
    <row r="14" spans="1:10" ht="13.5" customHeight="1">
      <c r="A14" s="345"/>
      <c r="B14" s="346"/>
      <c r="C14" s="346"/>
      <c r="D14" s="346"/>
      <c r="E14" s="346"/>
      <c r="F14" s="346"/>
      <c r="G14" s="347"/>
      <c r="J14" s="66"/>
    </row>
    <row r="15" spans="1:10" ht="13.5" customHeight="1">
      <c r="A15" s="345"/>
      <c r="B15" s="346"/>
      <c r="C15" s="346"/>
      <c r="D15" s="346"/>
      <c r="E15" s="346"/>
      <c r="F15" s="346"/>
      <c r="G15" s="347"/>
    </row>
    <row r="16" spans="1:10" ht="13.5" customHeight="1">
      <c r="A16" s="345"/>
      <c r="B16" s="346"/>
      <c r="C16" s="346"/>
      <c r="D16" s="346"/>
      <c r="E16" s="346"/>
      <c r="F16" s="346"/>
      <c r="G16" s="347"/>
    </row>
    <row r="17" spans="1:8" ht="13.5" customHeight="1">
      <c r="A17" s="345"/>
      <c r="B17" s="346"/>
      <c r="C17" s="346"/>
      <c r="D17" s="346"/>
      <c r="E17" s="346"/>
      <c r="F17" s="346"/>
      <c r="G17" s="347"/>
    </row>
    <row r="18" spans="1:8" ht="13.5" customHeight="1">
      <c r="A18" s="345"/>
      <c r="B18" s="346"/>
      <c r="C18" s="346"/>
      <c r="D18" s="346"/>
      <c r="E18" s="346"/>
      <c r="F18" s="346"/>
      <c r="G18" s="347"/>
    </row>
    <row r="19" spans="1:8" ht="13.5" customHeight="1">
      <c r="A19" s="345"/>
      <c r="B19" s="346"/>
      <c r="C19" s="346"/>
      <c r="D19" s="346"/>
      <c r="E19" s="346"/>
      <c r="F19" s="346"/>
      <c r="G19" s="347"/>
    </row>
    <row r="20" spans="1:8" ht="13.5" customHeight="1">
      <c r="A20" s="345"/>
      <c r="B20" s="346"/>
      <c r="C20" s="346"/>
      <c r="D20" s="346"/>
      <c r="E20" s="346"/>
      <c r="F20" s="346"/>
      <c r="G20" s="347"/>
    </row>
    <row r="21" spans="1:8" ht="13.5" customHeight="1">
      <c r="A21" s="345"/>
      <c r="B21" s="346"/>
      <c r="C21" s="346"/>
      <c r="D21" s="346"/>
      <c r="E21" s="346"/>
      <c r="F21" s="346"/>
      <c r="G21" s="347"/>
    </row>
    <row r="22" spans="1:8" ht="13.5" customHeight="1">
      <c r="A22" s="345"/>
      <c r="B22" s="346"/>
      <c r="C22" s="346"/>
      <c r="D22" s="346"/>
      <c r="E22" s="346"/>
      <c r="F22" s="346"/>
      <c r="G22" s="347"/>
    </row>
    <row r="23" spans="1:8" ht="13.5" customHeight="1">
      <c r="A23" s="345"/>
      <c r="B23" s="346"/>
      <c r="C23" s="346"/>
      <c r="D23" s="346"/>
      <c r="E23" s="346"/>
      <c r="F23" s="346"/>
      <c r="G23" s="347"/>
    </row>
    <row r="24" spans="1:8">
      <c r="A24" s="345"/>
      <c r="B24" s="346"/>
      <c r="C24" s="346"/>
      <c r="D24" s="346"/>
      <c r="E24" s="346"/>
      <c r="F24" s="346"/>
      <c r="G24" s="347"/>
    </row>
    <row r="25" spans="1:8" ht="15.6" thickBot="1">
      <c r="A25" s="348"/>
      <c r="B25" s="349"/>
      <c r="C25" s="349"/>
      <c r="D25" s="349"/>
      <c r="E25" s="349"/>
      <c r="F25" s="349"/>
      <c r="G25" s="350"/>
    </row>
    <row r="26" spans="1:8" ht="15.6" thickBot="1">
      <c r="A26" s="42"/>
      <c r="B26" s="42"/>
      <c r="C26" s="146"/>
      <c r="D26" s="146"/>
      <c r="E26" s="37"/>
      <c r="F26" s="146"/>
      <c r="G26" s="146"/>
    </row>
    <row r="27" spans="1:8" ht="25.5" customHeight="1" thickBot="1">
      <c r="A27" s="366" t="s">
        <v>261</v>
      </c>
      <c r="B27" s="367"/>
      <c r="C27" s="367"/>
      <c r="D27" s="367"/>
      <c r="E27" s="367"/>
      <c r="F27" s="367"/>
      <c r="G27" s="368"/>
    </row>
    <row r="28" spans="1:8" s="43" customFormat="1" ht="15.6" thickBot="1">
      <c r="A28" s="139" t="s">
        <v>14</v>
      </c>
      <c r="B28" s="140" t="s">
        <v>30</v>
      </c>
      <c r="C28" s="140" t="s">
        <v>28</v>
      </c>
      <c r="D28" s="141" t="s">
        <v>65</v>
      </c>
      <c r="E28" s="142" t="s">
        <v>66</v>
      </c>
      <c r="F28" s="143" t="s">
        <v>67</v>
      </c>
      <c r="G28" s="144" t="s">
        <v>68</v>
      </c>
      <c r="H28" s="100"/>
    </row>
    <row r="29" spans="1:8" ht="25.5" customHeight="1">
      <c r="A29" s="122" t="s">
        <v>256</v>
      </c>
      <c r="B29" s="123" t="s">
        <v>60</v>
      </c>
      <c r="C29" s="124" t="s">
        <v>16</v>
      </c>
      <c r="D29" s="151">
        <v>7085411</v>
      </c>
      <c r="E29" s="125">
        <v>4500</v>
      </c>
      <c r="F29" s="126"/>
      <c r="G29" s="127">
        <f>E29*F29</f>
        <v>0</v>
      </c>
    </row>
    <row r="30" spans="1:8" ht="25.5" customHeight="1">
      <c r="A30" s="383" t="s">
        <v>257</v>
      </c>
      <c r="B30" s="105" t="s">
        <v>258</v>
      </c>
      <c r="C30" s="110" t="s">
        <v>16</v>
      </c>
      <c r="D30" s="145">
        <v>7099928</v>
      </c>
      <c r="E30" s="107">
        <v>3500</v>
      </c>
      <c r="F30" s="108"/>
      <c r="G30" s="111">
        <f t="shared" ref="G30:G33" si="0">E30*F30</f>
        <v>0</v>
      </c>
    </row>
    <row r="31" spans="1:8" ht="25.5" customHeight="1">
      <c r="A31" s="384"/>
      <c r="B31" s="105" t="s">
        <v>259</v>
      </c>
      <c r="C31" s="110" t="s">
        <v>16</v>
      </c>
      <c r="D31" s="145">
        <v>2016032</v>
      </c>
      <c r="E31" s="107">
        <v>3500</v>
      </c>
      <c r="F31" s="108"/>
      <c r="G31" s="111">
        <f t="shared" si="0"/>
        <v>0</v>
      </c>
    </row>
    <row r="32" spans="1:8" ht="25.5" customHeight="1">
      <c r="A32" s="118" t="s">
        <v>34</v>
      </c>
      <c r="B32" s="106" t="s">
        <v>281</v>
      </c>
      <c r="C32" s="110" t="s">
        <v>15</v>
      </c>
      <c r="D32" s="145" t="s">
        <v>265</v>
      </c>
      <c r="E32" s="109">
        <v>1400</v>
      </c>
      <c r="F32" s="108"/>
      <c r="G32" s="111">
        <f t="shared" si="0"/>
        <v>0</v>
      </c>
    </row>
    <row r="33" spans="1:8" ht="25.5" customHeight="1">
      <c r="A33" s="118" t="s">
        <v>255</v>
      </c>
      <c r="B33" s="106"/>
      <c r="C33" s="120" t="s">
        <v>35</v>
      </c>
      <c r="D33" s="145" t="s">
        <v>264</v>
      </c>
      <c r="E33" s="109">
        <v>1800</v>
      </c>
      <c r="F33" s="108"/>
      <c r="G33" s="111">
        <f t="shared" si="0"/>
        <v>0</v>
      </c>
    </row>
    <row r="34" spans="1:8" ht="25.5" customHeight="1">
      <c r="A34" s="364" t="s">
        <v>260</v>
      </c>
      <c r="B34" s="369" t="s">
        <v>263</v>
      </c>
      <c r="C34" s="58" t="s">
        <v>45</v>
      </c>
      <c r="D34" s="59">
        <v>8053532</v>
      </c>
      <c r="E34" s="55">
        <v>6800</v>
      </c>
      <c r="F34" s="138"/>
      <c r="G34" s="57">
        <f>E34*F34</f>
        <v>0</v>
      </c>
    </row>
    <row r="35" spans="1:8" ht="25.5" customHeight="1">
      <c r="A35" s="364"/>
      <c r="B35" s="370"/>
      <c r="C35" s="112" t="s">
        <v>48</v>
      </c>
      <c r="D35" s="121">
        <v>8053533</v>
      </c>
      <c r="E35" s="63">
        <v>6800</v>
      </c>
      <c r="F35" s="56"/>
      <c r="G35" s="128">
        <f t="shared" ref="G35:G39" si="1">E35*F35</f>
        <v>0</v>
      </c>
    </row>
    <row r="36" spans="1:8" ht="25.5" customHeight="1">
      <c r="A36" s="364"/>
      <c r="B36" s="371"/>
      <c r="C36" s="112" t="s">
        <v>36</v>
      </c>
      <c r="D36" s="121">
        <v>8053534</v>
      </c>
      <c r="E36" s="63">
        <v>6800</v>
      </c>
      <c r="F36" s="56"/>
      <c r="G36" s="128">
        <f t="shared" si="1"/>
        <v>0</v>
      </c>
    </row>
    <row r="37" spans="1:8" ht="25.5" customHeight="1">
      <c r="A37" s="364"/>
      <c r="B37" s="369" t="s">
        <v>262</v>
      </c>
      <c r="C37" s="58" t="s">
        <v>45</v>
      </c>
      <c r="D37" s="59">
        <v>8053541</v>
      </c>
      <c r="E37" s="55">
        <v>5000</v>
      </c>
      <c r="F37" s="56"/>
      <c r="G37" s="57">
        <f t="shared" si="1"/>
        <v>0</v>
      </c>
    </row>
    <row r="38" spans="1:8" ht="25.5" customHeight="1">
      <c r="A38" s="364"/>
      <c r="B38" s="370"/>
      <c r="C38" s="58" t="s">
        <v>46</v>
      </c>
      <c r="D38" s="59">
        <v>8053542</v>
      </c>
      <c r="E38" s="55">
        <v>5000</v>
      </c>
      <c r="F38" s="56"/>
      <c r="G38" s="57">
        <f t="shared" si="1"/>
        <v>0</v>
      </c>
    </row>
    <row r="39" spans="1:8" ht="25.5" customHeight="1" thickBot="1">
      <c r="A39" s="365"/>
      <c r="B39" s="372"/>
      <c r="C39" s="133" t="s">
        <v>47</v>
      </c>
      <c r="D39" s="134">
        <v>8053543</v>
      </c>
      <c r="E39" s="135">
        <v>5000</v>
      </c>
      <c r="F39" s="136"/>
      <c r="G39" s="137">
        <f t="shared" si="1"/>
        <v>0</v>
      </c>
    </row>
    <row r="40" spans="1:8" ht="25.5" customHeight="1" thickTop="1" thickBot="1">
      <c r="A40" s="378"/>
      <c r="B40" s="379"/>
      <c r="C40" s="380"/>
      <c r="D40" s="129" t="s">
        <v>17</v>
      </c>
      <c r="E40" s="130"/>
      <c r="F40" s="131">
        <f>SUM(F29:F39)</f>
        <v>0</v>
      </c>
      <c r="G40" s="132">
        <f>SUM(G29:G39)</f>
        <v>0</v>
      </c>
    </row>
    <row r="41" spans="1:8" s="43" customFormat="1" ht="25.5" customHeight="1" thickBot="1">
      <c r="A41" s="38"/>
      <c r="B41" s="38"/>
      <c r="C41" s="38"/>
      <c r="D41" s="38"/>
      <c r="E41" s="39"/>
      <c r="F41" s="38"/>
      <c r="G41" s="38"/>
      <c r="H41" s="100"/>
    </row>
    <row r="42" spans="1:8" s="43" customFormat="1" ht="25.5" customHeight="1" thickBot="1">
      <c r="A42" s="375" t="s">
        <v>69</v>
      </c>
      <c r="B42" s="376"/>
      <c r="C42" s="376"/>
      <c r="D42" s="376"/>
      <c r="E42" s="376"/>
      <c r="F42" s="376"/>
      <c r="G42" s="377"/>
      <c r="H42" s="100"/>
    </row>
    <row r="43" spans="1:8" s="43" customFormat="1" ht="25.5" customHeight="1">
      <c r="A43" s="362" t="s">
        <v>42</v>
      </c>
      <c r="B43" s="363"/>
      <c r="C43" s="58" t="s">
        <v>43</v>
      </c>
      <c r="D43" s="60">
        <v>8045103</v>
      </c>
      <c r="E43" s="55">
        <v>1800</v>
      </c>
      <c r="F43" s="61"/>
      <c r="G43" s="62">
        <f>E43*F43</f>
        <v>0</v>
      </c>
      <c r="H43" s="100"/>
    </row>
    <row r="44" spans="1:8" s="43" customFormat="1" ht="25.5" customHeight="1">
      <c r="A44" s="381" t="s">
        <v>274</v>
      </c>
      <c r="B44" s="382"/>
      <c r="C44" s="112" t="s">
        <v>70</v>
      </c>
      <c r="D44" s="145">
        <v>7121060</v>
      </c>
      <c r="E44" s="63">
        <v>4800</v>
      </c>
      <c r="F44" s="64"/>
      <c r="G44" s="65">
        <f>E44*F44</f>
        <v>0</v>
      </c>
      <c r="H44" s="100"/>
    </row>
    <row r="45" spans="1:8" s="43" customFormat="1" ht="25.5" customHeight="1" thickBot="1">
      <c r="A45" s="373" t="s">
        <v>123</v>
      </c>
      <c r="B45" s="374"/>
      <c r="C45" s="119" t="s">
        <v>70</v>
      </c>
      <c r="D45" s="152">
        <v>2014377</v>
      </c>
      <c r="E45" s="115">
        <v>3000</v>
      </c>
      <c r="F45" s="116"/>
      <c r="G45" s="117">
        <f>E45*F45</f>
        <v>0</v>
      </c>
      <c r="H45" s="100"/>
    </row>
    <row r="46" spans="1:8" ht="25.5" customHeight="1" thickTop="1" thickBot="1">
      <c r="A46" s="360"/>
      <c r="B46" s="361"/>
      <c r="C46" s="361"/>
      <c r="D46" s="150" t="s">
        <v>18</v>
      </c>
      <c r="E46" s="113"/>
      <c r="F46" s="150">
        <f>SUM(F43:F45)</f>
        <v>0</v>
      </c>
      <c r="G46" s="114">
        <f>SUM(G43:G45)</f>
        <v>0</v>
      </c>
    </row>
  </sheetData>
  <mergeCells count="31">
    <mergeCell ref="A46:C46"/>
    <mergeCell ref="A43:B43"/>
    <mergeCell ref="A34:A39"/>
    <mergeCell ref="A27:G27"/>
    <mergeCell ref="B34:B36"/>
    <mergeCell ref="B37:B39"/>
    <mergeCell ref="A45:B45"/>
    <mergeCell ref="A42:G42"/>
    <mergeCell ref="A40:C40"/>
    <mergeCell ref="A44:B44"/>
    <mergeCell ref="A30:A31"/>
    <mergeCell ref="F1:G1"/>
    <mergeCell ref="F2:G2"/>
    <mergeCell ref="F3:G3"/>
    <mergeCell ref="A4:G4"/>
    <mergeCell ref="B5:C5"/>
    <mergeCell ref="D5:E5"/>
    <mergeCell ref="F5:G5"/>
    <mergeCell ref="A1:E3"/>
    <mergeCell ref="F6:G6"/>
    <mergeCell ref="B7:C7"/>
    <mergeCell ref="D7:E7"/>
    <mergeCell ref="F7:G7"/>
    <mergeCell ref="D8:G8"/>
    <mergeCell ref="B6:C6"/>
    <mergeCell ref="D6:E6"/>
    <mergeCell ref="F10:G10"/>
    <mergeCell ref="D11:E11"/>
    <mergeCell ref="F11:G11"/>
    <mergeCell ref="A13:G25"/>
    <mergeCell ref="D10:E10"/>
  </mergeCells>
  <phoneticPr fontId="36"/>
  <conditionalFormatting sqref="C8">
    <cfRule type="expression" dxfId="2" priority="1" stopIfTrue="1">
      <formula>ISBLANK($C$8)</formula>
    </cfRule>
    <cfRule type="expression" dxfId="1" priority="2" stopIfTrue="1">
      <formula>ISBLANK+$C$8</formula>
    </cfRule>
    <cfRule type="expression" dxfId="0" priority="3" stopIfTrue="1">
      <formula>IFBLANK($C$8)</formula>
    </cfRule>
  </conditionalFormatting>
  <dataValidations count="1">
    <dataValidation type="list" showInputMessage="1" showErrorMessage="1" errorTitle="希望納期日を選択してください" error="プルダウンよりお選び下さい" prompt="希望納期日を選択してください" sqref="C8" xr:uid="{00000000-0002-0000-0200-000000000000}">
      <formula1>"9月上旬,9月下旬,10月上旬,10月下旬,11月上旬,11月下旬"</formula1>
    </dataValidation>
  </dataValidations>
  <printOptions horizontalCentered="1"/>
  <pageMargins left="0.31496062992125984" right="0.31496062992125984" top="0.19685039370078741" bottom="0.35433070866141736" header="0.31496062992125984" footer="0"/>
  <pageSetup paperSize="9" scale="72" orientation="portrait" r:id="rId1"/>
  <headerFooter>
    <oddFooter xml:space="preserve">&amp;L&amp;"-,太字"&amp;12  株式会社ロータスインターナショナル&amp;"-,標準"  &amp;"-,太字"&amp;KFF0000FAX 03-6206-9239 &amp;"-,標準"&amp;K01+000 &amp;"-,太字"TEL 03-6206-9230&amp;RAccessories &amp;P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ヘルメット</vt:lpstr>
      <vt:lpstr>ゴーグル</vt:lpstr>
      <vt:lpstr>アクセサリー_什器</vt:lpstr>
      <vt:lpstr>ゴーグル!Print_Area</vt:lpstr>
      <vt:lpstr>ヘルメット!Print_Area</vt:lpstr>
      <vt:lpstr>ゴーグル!Print_Titles</vt:lpstr>
      <vt:lpstr>ヘルメット!Print_Titles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Yuko</dc:creator>
  <cp:lastModifiedBy>石田夕子</cp:lastModifiedBy>
  <cp:lastPrinted>2020-02-27T02:07:24Z</cp:lastPrinted>
  <dcterms:created xsi:type="dcterms:W3CDTF">2015-01-30T03:38:22Z</dcterms:created>
  <dcterms:modified xsi:type="dcterms:W3CDTF">2020-03-06T09:59:32Z</dcterms:modified>
</cp:coreProperties>
</file>